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C:\Users\KissKrisztián\Downloads\"/>
    </mc:Choice>
  </mc:AlternateContent>
  <xr:revisionPtr revIDLastSave="0" documentId="13_ncr:1_{42CD94B6-2485-46C3-9BA2-DAB41B9B3DEB}" xr6:coauthVersionLast="47" xr6:coauthVersionMax="47" xr10:uidLastSave="{00000000-0000-0000-0000-000000000000}"/>
  <bookViews>
    <workbookView xWindow="57480" yWindow="-120" windowWidth="29040" windowHeight="15720" tabRatio="573" activeTab="1" xr2:uid="{00000000-000D-0000-FFFF-FFFF00000000}"/>
  </bookViews>
  <sheets>
    <sheet name="Kitöltési útmutató" sheetId="8" r:id="rId1"/>
    <sheet name="Költségterv"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0" roundtripDataSignature="AMtx7mgN78F/2D8HnOARxU3xv3jNeDxZdA=="/>
    </ext>
  </extLst>
</workbook>
</file>

<file path=xl/calcChain.xml><?xml version="1.0" encoding="utf-8"?>
<calcChain xmlns="http://schemas.openxmlformats.org/spreadsheetml/2006/main">
  <c r="H85" i="2" l="1"/>
  <c r="F85" i="2"/>
  <c r="F25" i="2"/>
  <c r="H25" i="2"/>
  <c r="P25" i="2"/>
  <c r="Q25" i="2"/>
  <c r="F26" i="2"/>
  <c r="H26" i="2"/>
  <c r="P26" i="2"/>
  <c r="Q26" i="2"/>
  <c r="F27" i="2"/>
  <c r="H27" i="2"/>
  <c r="P27" i="2"/>
  <c r="Q27" i="2"/>
  <c r="F28" i="2"/>
  <c r="H28" i="2"/>
  <c r="P28" i="2"/>
  <c r="Q28" i="2"/>
  <c r="F29" i="2"/>
  <c r="H29" i="2"/>
  <c r="P29" i="2"/>
  <c r="Q29" i="2"/>
  <c r="F30" i="2"/>
  <c r="H30" i="2"/>
  <c r="P30" i="2"/>
  <c r="Q30" i="2"/>
  <c r="F31" i="2"/>
  <c r="H31" i="2"/>
  <c r="P31" i="2"/>
  <c r="Q31" i="2"/>
  <c r="F32" i="2"/>
  <c r="H32" i="2"/>
  <c r="P32" i="2"/>
  <c r="Q32" i="2"/>
  <c r="F33" i="2"/>
  <c r="H33" i="2"/>
  <c r="P33" i="2"/>
  <c r="Q33" i="2"/>
  <c r="F34" i="2"/>
  <c r="H34" i="2"/>
  <c r="P34" i="2"/>
  <c r="Q34" i="2"/>
  <c r="F35" i="2"/>
  <c r="H35" i="2"/>
  <c r="P35" i="2"/>
  <c r="Q35" i="2"/>
  <c r="F36" i="2"/>
  <c r="H36" i="2"/>
  <c r="P36" i="2"/>
  <c r="Q36" i="2"/>
  <c r="F37" i="2"/>
  <c r="H37" i="2"/>
  <c r="P37" i="2"/>
  <c r="Q37" i="2"/>
  <c r="F38" i="2"/>
  <c r="H38" i="2"/>
  <c r="P38" i="2"/>
  <c r="Q38" i="2"/>
  <c r="F39" i="2"/>
  <c r="H39" i="2"/>
  <c r="P39" i="2"/>
  <c r="Q39" i="2"/>
  <c r="F40" i="2"/>
  <c r="H40" i="2"/>
  <c r="P40" i="2"/>
  <c r="Q40" i="2"/>
  <c r="F41" i="2"/>
  <c r="H41" i="2"/>
  <c r="P41" i="2"/>
  <c r="Q41" i="2"/>
  <c r="F42" i="2"/>
  <c r="H42" i="2"/>
  <c r="P42" i="2"/>
  <c r="Q42" i="2"/>
  <c r="F43" i="2"/>
  <c r="H43" i="2"/>
  <c r="P43" i="2"/>
  <c r="Q43" i="2"/>
  <c r="F44" i="2"/>
  <c r="H44" i="2"/>
  <c r="P44" i="2"/>
  <c r="Q44" i="2"/>
  <c r="F45" i="2"/>
  <c r="H45" i="2"/>
  <c r="P45" i="2"/>
  <c r="Q45" i="2"/>
  <c r="F46" i="2"/>
  <c r="H46" i="2"/>
  <c r="P46" i="2"/>
  <c r="Q46" i="2"/>
  <c r="F47" i="2"/>
  <c r="H47" i="2"/>
  <c r="P47" i="2"/>
  <c r="Q47" i="2"/>
  <c r="F48" i="2"/>
  <c r="H48" i="2"/>
  <c r="P48" i="2"/>
  <c r="Q48" i="2"/>
  <c r="F49" i="2"/>
  <c r="H49" i="2"/>
  <c r="P49" i="2"/>
  <c r="Q49" i="2"/>
  <c r="F50" i="2"/>
  <c r="H50" i="2"/>
  <c r="P50" i="2"/>
  <c r="Q50" i="2"/>
  <c r="F51" i="2"/>
  <c r="H51" i="2"/>
  <c r="P51" i="2"/>
  <c r="Q51" i="2"/>
  <c r="F52" i="2"/>
  <c r="H52" i="2"/>
  <c r="P52" i="2"/>
  <c r="Q52" i="2"/>
  <c r="F53" i="2"/>
  <c r="H53" i="2"/>
  <c r="P53" i="2"/>
  <c r="Q53" i="2"/>
  <c r="F54" i="2"/>
  <c r="H54" i="2"/>
  <c r="P54" i="2"/>
  <c r="Q54" i="2"/>
  <c r="P494" i="2"/>
  <c r="Q494" i="2"/>
  <c r="P495" i="2"/>
  <c r="Q495" i="2"/>
  <c r="P496" i="2"/>
  <c r="Q496" i="2"/>
  <c r="P497" i="2"/>
  <c r="Q497" i="2"/>
  <c r="P498" i="2"/>
  <c r="Q498" i="2"/>
  <c r="P499" i="2"/>
  <c r="Q499" i="2"/>
  <c r="P500" i="2"/>
  <c r="Q500" i="2"/>
  <c r="P501" i="2"/>
  <c r="Q501" i="2"/>
  <c r="P502" i="2"/>
  <c r="Q502" i="2"/>
  <c r="P503" i="2"/>
  <c r="Q503" i="2"/>
  <c r="P504" i="2"/>
  <c r="Q504" i="2"/>
  <c r="P505" i="2"/>
  <c r="Q505" i="2"/>
  <c r="P506" i="2"/>
  <c r="Q506" i="2"/>
  <c r="P507" i="2"/>
  <c r="Q507" i="2"/>
  <c r="P508" i="2"/>
  <c r="Q508" i="2"/>
  <c r="P509" i="2"/>
  <c r="Q509" i="2"/>
  <c r="P510" i="2"/>
  <c r="Q510" i="2"/>
  <c r="P511" i="2"/>
  <c r="Q511" i="2"/>
  <c r="P512" i="2"/>
  <c r="Q512" i="2"/>
  <c r="P513" i="2"/>
  <c r="Q513" i="2"/>
  <c r="P514" i="2"/>
  <c r="Q514" i="2"/>
  <c r="P515" i="2"/>
  <c r="Q515" i="2"/>
  <c r="P516" i="2"/>
  <c r="Q516" i="2"/>
  <c r="P517" i="2"/>
  <c r="Q517" i="2"/>
  <c r="P518" i="2"/>
  <c r="Q518" i="2"/>
  <c r="P519" i="2"/>
  <c r="Q519" i="2"/>
  <c r="P520" i="2"/>
  <c r="Q520" i="2"/>
  <c r="P521" i="2"/>
  <c r="Q521" i="2"/>
  <c r="P522" i="2"/>
  <c r="Q522" i="2"/>
  <c r="P523" i="2"/>
  <c r="Q523" i="2"/>
  <c r="P524" i="2"/>
  <c r="Q524" i="2"/>
  <c r="P525" i="2"/>
  <c r="Q525" i="2"/>
  <c r="P526" i="2"/>
  <c r="Q526" i="2"/>
  <c r="P527" i="2"/>
  <c r="Q527" i="2"/>
  <c r="P528" i="2"/>
  <c r="Q528" i="2"/>
  <c r="F494" i="2"/>
  <c r="H494" i="2" s="1"/>
  <c r="F495" i="2"/>
  <c r="H495" i="2"/>
  <c r="F496" i="2"/>
  <c r="H496" i="2" s="1"/>
  <c r="F497" i="2"/>
  <c r="H497" i="2" s="1"/>
  <c r="F498" i="2"/>
  <c r="H498" i="2" s="1"/>
  <c r="F499" i="2"/>
  <c r="H499" i="2" s="1"/>
  <c r="F500" i="2"/>
  <c r="H500" i="2" s="1"/>
  <c r="F501" i="2"/>
  <c r="H501" i="2"/>
  <c r="F502" i="2"/>
  <c r="H502" i="2" s="1"/>
  <c r="F503" i="2"/>
  <c r="H503" i="2"/>
  <c r="F504" i="2"/>
  <c r="H504" i="2" s="1"/>
  <c r="F505" i="2"/>
  <c r="H505" i="2" s="1"/>
  <c r="F506" i="2"/>
  <c r="H506" i="2" s="1"/>
  <c r="F507" i="2"/>
  <c r="H507" i="2"/>
  <c r="F508" i="2"/>
  <c r="H508" i="2" s="1"/>
  <c r="F509" i="2"/>
  <c r="H509" i="2"/>
  <c r="F510" i="2"/>
  <c r="H510" i="2" s="1"/>
  <c r="F511" i="2"/>
  <c r="H511" i="2"/>
  <c r="F512" i="2"/>
  <c r="H512" i="2" s="1"/>
  <c r="F513" i="2"/>
  <c r="H513" i="2" s="1"/>
  <c r="F514" i="2"/>
  <c r="H514" i="2" s="1"/>
  <c r="F515" i="2"/>
  <c r="H515" i="2" s="1"/>
  <c r="F516" i="2"/>
  <c r="H516" i="2" s="1"/>
  <c r="F517" i="2"/>
  <c r="H517" i="2"/>
  <c r="F518" i="2"/>
  <c r="H518" i="2" s="1"/>
  <c r="F519" i="2"/>
  <c r="H519" i="2"/>
  <c r="F520" i="2"/>
  <c r="H520" i="2" s="1"/>
  <c r="F521" i="2"/>
  <c r="H521" i="2" s="1"/>
  <c r="F522" i="2"/>
  <c r="H522" i="2" s="1"/>
  <c r="F523" i="2"/>
  <c r="H523" i="2"/>
  <c r="F524" i="2"/>
  <c r="H524" i="2" s="1"/>
  <c r="F525" i="2"/>
  <c r="H525" i="2"/>
  <c r="F526" i="2"/>
  <c r="H526" i="2" s="1"/>
  <c r="F527" i="2"/>
  <c r="H527" i="2"/>
  <c r="F528" i="2"/>
  <c r="H528" i="2" s="1"/>
  <c r="F388" i="2"/>
  <c r="H388" i="2" s="1"/>
  <c r="P388" i="2"/>
  <c r="Q388" i="2"/>
  <c r="F389" i="2"/>
  <c r="H389" i="2" s="1"/>
  <c r="P389" i="2"/>
  <c r="Q389" i="2"/>
  <c r="F390" i="2"/>
  <c r="H390" i="2" s="1"/>
  <c r="P390" i="2"/>
  <c r="Q390" i="2"/>
  <c r="F391" i="2"/>
  <c r="H391" i="2" s="1"/>
  <c r="P391" i="2"/>
  <c r="Q391" i="2"/>
  <c r="F392" i="2"/>
  <c r="H392" i="2" s="1"/>
  <c r="P392" i="2"/>
  <c r="Q392" i="2"/>
  <c r="F393" i="2"/>
  <c r="H393" i="2" s="1"/>
  <c r="P393" i="2"/>
  <c r="Q393" i="2"/>
  <c r="F394" i="2"/>
  <c r="H394" i="2" s="1"/>
  <c r="P394" i="2"/>
  <c r="Q394" i="2"/>
  <c r="F395" i="2"/>
  <c r="H395" i="2" s="1"/>
  <c r="P395" i="2"/>
  <c r="Q395" i="2"/>
  <c r="F396" i="2"/>
  <c r="H396" i="2" s="1"/>
  <c r="P396" i="2"/>
  <c r="Q396" i="2"/>
  <c r="F397" i="2"/>
  <c r="H397" i="2" s="1"/>
  <c r="P397" i="2"/>
  <c r="Q397" i="2"/>
  <c r="F398" i="2"/>
  <c r="H398" i="2" s="1"/>
  <c r="P398" i="2"/>
  <c r="Q398" i="2"/>
  <c r="F399" i="2"/>
  <c r="H399" i="2" s="1"/>
  <c r="P399" i="2"/>
  <c r="Q399" i="2"/>
  <c r="F400" i="2"/>
  <c r="H400" i="2" s="1"/>
  <c r="P400" i="2"/>
  <c r="Q400" i="2"/>
  <c r="F401" i="2"/>
  <c r="H401" i="2" s="1"/>
  <c r="P401" i="2"/>
  <c r="Q401" i="2"/>
  <c r="F402" i="2"/>
  <c r="H402" i="2" s="1"/>
  <c r="P402" i="2"/>
  <c r="Q402" i="2"/>
  <c r="F403" i="2"/>
  <c r="H403" i="2" s="1"/>
  <c r="P403" i="2"/>
  <c r="Q403" i="2"/>
  <c r="F404" i="2"/>
  <c r="H404" i="2" s="1"/>
  <c r="P404" i="2"/>
  <c r="Q404" i="2"/>
  <c r="F405" i="2"/>
  <c r="H405" i="2" s="1"/>
  <c r="P405" i="2"/>
  <c r="Q405" i="2"/>
  <c r="F406" i="2"/>
  <c r="H406" i="2" s="1"/>
  <c r="P406" i="2"/>
  <c r="Q406" i="2"/>
  <c r="F407" i="2"/>
  <c r="H407" i="2" s="1"/>
  <c r="P407" i="2"/>
  <c r="Q407" i="2"/>
  <c r="F408" i="2"/>
  <c r="H408" i="2" s="1"/>
  <c r="P408" i="2"/>
  <c r="Q408" i="2"/>
  <c r="F409" i="2"/>
  <c r="H409" i="2" s="1"/>
  <c r="P409" i="2"/>
  <c r="Q409" i="2"/>
  <c r="F410" i="2"/>
  <c r="H410" i="2" s="1"/>
  <c r="P410" i="2"/>
  <c r="Q410" i="2"/>
  <c r="F411" i="2"/>
  <c r="H411" i="2" s="1"/>
  <c r="P411" i="2"/>
  <c r="Q411" i="2"/>
  <c r="F412" i="2"/>
  <c r="H412" i="2" s="1"/>
  <c r="P412" i="2"/>
  <c r="Q412" i="2"/>
  <c r="F413" i="2"/>
  <c r="H413" i="2" s="1"/>
  <c r="P413" i="2"/>
  <c r="Q413" i="2"/>
  <c r="F414" i="2"/>
  <c r="H414" i="2" s="1"/>
  <c r="P414" i="2"/>
  <c r="Q414" i="2"/>
  <c r="F415" i="2"/>
  <c r="H415" i="2" s="1"/>
  <c r="P415" i="2"/>
  <c r="Q415" i="2"/>
  <c r="F416" i="2"/>
  <c r="H416" i="2" s="1"/>
  <c r="P416" i="2"/>
  <c r="Q416" i="2"/>
  <c r="F417" i="2"/>
  <c r="H417" i="2" s="1"/>
  <c r="P417" i="2"/>
  <c r="Q417" i="2"/>
  <c r="F418" i="2"/>
  <c r="H418" i="2" s="1"/>
  <c r="P418" i="2"/>
  <c r="Q418" i="2"/>
  <c r="F419" i="2"/>
  <c r="H419" i="2" s="1"/>
  <c r="P419" i="2"/>
  <c r="Q419" i="2"/>
  <c r="F420" i="2"/>
  <c r="H420" i="2" s="1"/>
  <c r="P420" i="2"/>
  <c r="Q420" i="2"/>
  <c r="F421" i="2"/>
  <c r="H421" i="2" s="1"/>
  <c r="P421" i="2"/>
  <c r="Q421" i="2"/>
  <c r="F422" i="2"/>
  <c r="H422" i="2" s="1"/>
  <c r="P422" i="2"/>
  <c r="Q422" i="2"/>
  <c r="F423" i="2"/>
  <c r="H423" i="2" s="1"/>
  <c r="P423" i="2"/>
  <c r="Q423" i="2"/>
  <c r="F424" i="2"/>
  <c r="H424" i="2" s="1"/>
  <c r="P424" i="2"/>
  <c r="Q424" i="2"/>
  <c r="F425" i="2"/>
  <c r="H425" i="2" s="1"/>
  <c r="P425" i="2"/>
  <c r="Q425" i="2"/>
  <c r="F426" i="2"/>
  <c r="H426" i="2" s="1"/>
  <c r="P426" i="2"/>
  <c r="Q426" i="2"/>
  <c r="F427" i="2"/>
  <c r="H427" i="2" s="1"/>
  <c r="P427" i="2"/>
  <c r="Q427" i="2"/>
  <c r="F428" i="2"/>
  <c r="H428" i="2" s="1"/>
  <c r="P428" i="2"/>
  <c r="Q428" i="2"/>
  <c r="F429" i="2"/>
  <c r="H429" i="2" s="1"/>
  <c r="P429" i="2"/>
  <c r="Q429" i="2"/>
  <c r="F430" i="2"/>
  <c r="H430" i="2" s="1"/>
  <c r="P430" i="2"/>
  <c r="Q430" i="2"/>
  <c r="F431" i="2"/>
  <c r="H431" i="2" s="1"/>
  <c r="P431" i="2"/>
  <c r="Q431" i="2"/>
  <c r="F432" i="2"/>
  <c r="H432" i="2" s="1"/>
  <c r="P432" i="2"/>
  <c r="Q432" i="2"/>
  <c r="F433" i="2"/>
  <c r="H433" i="2" s="1"/>
  <c r="P433" i="2"/>
  <c r="Q433" i="2"/>
  <c r="F434" i="2"/>
  <c r="H434" i="2" s="1"/>
  <c r="P434" i="2"/>
  <c r="Q434" i="2"/>
  <c r="F435" i="2"/>
  <c r="H435" i="2" s="1"/>
  <c r="P435" i="2"/>
  <c r="Q435" i="2"/>
  <c r="F436" i="2"/>
  <c r="H436" i="2" s="1"/>
  <c r="P436" i="2"/>
  <c r="Q436" i="2"/>
  <c r="F437" i="2"/>
  <c r="H437" i="2" s="1"/>
  <c r="P437" i="2"/>
  <c r="Q437" i="2"/>
  <c r="F438" i="2"/>
  <c r="H438" i="2" s="1"/>
  <c r="P438" i="2"/>
  <c r="Q438" i="2"/>
  <c r="F338" i="2"/>
  <c r="H338" i="2" s="1"/>
  <c r="F339" i="2"/>
  <c r="H339" i="2" s="1"/>
  <c r="F340" i="2"/>
  <c r="H340" i="2" s="1"/>
  <c r="F341" i="2"/>
  <c r="H341" i="2" s="1"/>
  <c r="F342" i="2"/>
  <c r="H342" i="2" s="1"/>
  <c r="F343" i="2"/>
  <c r="H343" i="2" s="1"/>
  <c r="F344" i="2"/>
  <c r="H344" i="2" s="1"/>
  <c r="F345" i="2"/>
  <c r="H345" i="2" s="1"/>
  <c r="F346" i="2"/>
  <c r="H346" i="2" s="1"/>
  <c r="F347" i="2"/>
  <c r="H347" i="2" s="1"/>
  <c r="F348" i="2"/>
  <c r="H348" i="2" s="1"/>
  <c r="F349" i="2"/>
  <c r="H349" i="2" s="1"/>
  <c r="F350" i="2"/>
  <c r="H350" i="2" s="1"/>
  <c r="F351" i="2"/>
  <c r="H351" i="2" s="1"/>
  <c r="F352" i="2"/>
  <c r="H352" i="2" s="1"/>
  <c r="F353" i="2"/>
  <c r="H353" i="2" s="1"/>
  <c r="F354" i="2"/>
  <c r="H354" i="2" s="1"/>
  <c r="F355" i="2"/>
  <c r="H355" i="2" s="1"/>
  <c r="F356" i="2"/>
  <c r="H356" i="2" s="1"/>
  <c r="F357" i="2"/>
  <c r="H357" i="2" s="1"/>
  <c r="F358" i="2"/>
  <c r="H358" i="2" s="1"/>
  <c r="F359" i="2"/>
  <c r="H359" i="2" s="1"/>
  <c r="F360" i="2"/>
  <c r="H360" i="2" s="1"/>
  <c r="F361" i="2"/>
  <c r="H361" i="2" s="1"/>
  <c r="F362" i="2"/>
  <c r="H362" i="2" s="1"/>
  <c r="F363" i="2"/>
  <c r="H363" i="2" s="1"/>
  <c r="F364" i="2"/>
  <c r="H364" i="2" s="1"/>
  <c r="F365" i="2"/>
  <c r="H365" i="2" s="1"/>
  <c r="F366" i="2"/>
  <c r="H366" i="2" s="1"/>
  <c r="F367" i="2"/>
  <c r="H367" i="2" s="1"/>
  <c r="F368" i="2"/>
  <c r="H368" i="2" s="1"/>
  <c r="F369" i="2"/>
  <c r="H369" i="2" s="1"/>
  <c r="F370" i="2"/>
  <c r="H370" i="2" s="1"/>
  <c r="F371" i="2"/>
  <c r="H371" i="2" s="1"/>
  <c r="F372" i="2"/>
  <c r="H372" i="2" s="1"/>
  <c r="F373" i="2"/>
  <c r="H373" i="2" s="1"/>
  <c r="F374" i="2"/>
  <c r="H374" i="2" s="1"/>
  <c r="F375" i="2"/>
  <c r="H375" i="2" s="1"/>
  <c r="F376" i="2"/>
  <c r="H376" i="2" s="1"/>
  <c r="F377" i="2"/>
  <c r="H377" i="2" s="1"/>
  <c r="F378" i="2"/>
  <c r="H378" i="2" s="1"/>
  <c r="F379" i="2"/>
  <c r="H379" i="2" s="1"/>
  <c r="F380" i="2"/>
  <c r="H380" i="2" s="1"/>
  <c r="F381" i="2"/>
  <c r="H381" i="2" s="1"/>
  <c r="F382" i="2"/>
  <c r="H382" i="2" s="1"/>
  <c r="F383" i="2"/>
  <c r="H383" i="2" s="1"/>
  <c r="F384" i="2"/>
  <c r="H384" i="2" s="1"/>
  <c r="F385" i="2"/>
  <c r="H385" i="2" s="1"/>
  <c r="F386" i="2"/>
  <c r="H386" i="2" s="1"/>
  <c r="F387" i="2"/>
  <c r="H387" i="2" s="1"/>
  <c r="F439" i="2"/>
  <c r="H439" i="2" s="1"/>
  <c r="P338" i="2"/>
  <c r="Q338" i="2"/>
  <c r="P339" i="2"/>
  <c r="Q339" i="2"/>
  <c r="P340" i="2"/>
  <c r="Q340" i="2"/>
  <c r="P341" i="2"/>
  <c r="Q341" i="2"/>
  <c r="P342" i="2"/>
  <c r="Q342" i="2"/>
  <c r="P343" i="2"/>
  <c r="Q343" i="2"/>
  <c r="P344" i="2"/>
  <c r="Q344" i="2"/>
  <c r="P345" i="2"/>
  <c r="Q345" i="2"/>
  <c r="P346" i="2"/>
  <c r="Q346" i="2"/>
  <c r="P347" i="2"/>
  <c r="Q347" i="2"/>
  <c r="P348" i="2"/>
  <c r="Q348" i="2"/>
  <c r="P349" i="2"/>
  <c r="Q349" i="2"/>
  <c r="P350" i="2"/>
  <c r="Q350" i="2"/>
  <c r="P351" i="2"/>
  <c r="Q351" i="2"/>
  <c r="P352" i="2"/>
  <c r="Q352" i="2"/>
  <c r="P353" i="2"/>
  <c r="Q353" i="2"/>
  <c r="P354" i="2"/>
  <c r="Q354" i="2"/>
  <c r="P355" i="2"/>
  <c r="Q355" i="2"/>
  <c r="P356" i="2"/>
  <c r="Q356" i="2"/>
  <c r="P357" i="2"/>
  <c r="Q357" i="2"/>
  <c r="P358" i="2"/>
  <c r="Q358" i="2"/>
  <c r="P359" i="2"/>
  <c r="Q359" i="2"/>
  <c r="P360" i="2"/>
  <c r="Q360" i="2"/>
  <c r="P361" i="2"/>
  <c r="Q361" i="2"/>
  <c r="P362" i="2"/>
  <c r="Q362" i="2"/>
  <c r="P363" i="2"/>
  <c r="Q363" i="2"/>
  <c r="P364" i="2"/>
  <c r="Q364" i="2"/>
  <c r="P365" i="2"/>
  <c r="Q365" i="2"/>
  <c r="P366" i="2"/>
  <c r="Q366" i="2"/>
  <c r="P367" i="2"/>
  <c r="Q367" i="2"/>
  <c r="P368" i="2"/>
  <c r="Q368" i="2"/>
  <c r="P369" i="2"/>
  <c r="Q369" i="2"/>
  <c r="P370" i="2"/>
  <c r="Q370" i="2"/>
  <c r="P371" i="2"/>
  <c r="Q371" i="2"/>
  <c r="P372" i="2"/>
  <c r="Q372" i="2"/>
  <c r="P373" i="2"/>
  <c r="Q373" i="2"/>
  <c r="P374" i="2"/>
  <c r="Q374" i="2"/>
  <c r="P375" i="2"/>
  <c r="Q375" i="2"/>
  <c r="P376" i="2"/>
  <c r="Q376" i="2"/>
  <c r="P377" i="2"/>
  <c r="Q377" i="2"/>
  <c r="P378" i="2"/>
  <c r="Q378" i="2"/>
  <c r="P379" i="2"/>
  <c r="Q379" i="2"/>
  <c r="P380" i="2"/>
  <c r="Q380" i="2"/>
  <c r="P381" i="2"/>
  <c r="Q381" i="2"/>
  <c r="P382" i="2"/>
  <c r="Q382" i="2"/>
  <c r="P383" i="2"/>
  <c r="Q383" i="2"/>
  <c r="P384" i="2"/>
  <c r="Q384" i="2"/>
  <c r="P385" i="2"/>
  <c r="Q385" i="2"/>
  <c r="P386" i="2"/>
  <c r="Q386" i="2"/>
  <c r="P387" i="2"/>
  <c r="Q387" i="2"/>
  <c r="F89" i="2" l="1"/>
  <c r="Q89" i="2"/>
  <c r="F90" i="2"/>
  <c r="H90" i="2" s="1"/>
  <c r="Q90" i="2" s="1"/>
  <c r="P90" i="2"/>
  <c r="F91" i="2"/>
  <c r="H91" i="2" s="1"/>
  <c r="P91" i="2"/>
  <c r="Q91" i="2"/>
  <c r="F92" i="2"/>
  <c r="H92" i="2" s="1"/>
  <c r="P92" i="2"/>
  <c r="Q92" i="2"/>
  <c r="F93" i="2"/>
  <c r="H93" i="2" s="1"/>
  <c r="P93" i="2"/>
  <c r="Q93" i="2"/>
  <c r="F94" i="2"/>
  <c r="H94" i="2" s="1"/>
  <c r="P94" i="2"/>
  <c r="Q94" i="2"/>
  <c r="F95" i="2"/>
  <c r="H95" i="2" s="1"/>
  <c r="P95" i="2"/>
  <c r="Q95" i="2"/>
  <c r="F96" i="2"/>
  <c r="H96" i="2" s="1"/>
  <c r="P96" i="2"/>
  <c r="Q96" i="2"/>
  <c r="F97" i="2"/>
  <c r="H97" i="2" s="1"/>
  <c r="P97" i="2"/>
  <c r="Q97" i="2"/>
  <c r="F98" i="2"/>
  <c r="H98" i="2" s="1"/>
  <c r="P98" i="2"/>
  <c r="Q98" i="2"/>
  <c r="F99" i="2"/>
  <c r="H99" i="2" s="1"/>
  <c r="P99" i="2"/>
  <c r="Q99" i="2"/>
  <c r="F100" i="2"/>
  <c r="H100" i="2" s="1"/>
  <c r="P100" i="2"/>
  <c r="Q100" i="2"/>
  <c r="F101" i="2"/>
  <c r="H101" i="2" s="1"/>
  <c r="P101" i="2"/>
  <c r="Q101" i="2"/>
  <c r="F102" i="2"/>
  <c r="H102" i="2" s="1"/>
  <c r="P102" i="2"/>
  <c r="Q102" i="2"/>
  <c r="F103" i="2"/>
  <c r="H103" i="2" s="1"/>
  <c r="P103" i="2"/>
  <c r="Q103" i="2"/>
  <c r="F104" i="2"/>
  <c r="H104" i="2" s="1"/>
  <c r="P104" i="2"/>
  <c r="Q104" i="2"/>
  <c r="F105" i="2"/>
  <c r="H105" i="2" s="1"/>
  <c r="P105" i="2"/>
  <c r="Q105" i="2"/>
  <c r="F106" i="2"/>
  <c r="H106" i="2" s="1"/>
  <c r="P106" i="2"/>
  <c r="Q106" i="2"/>
  <c r="F107" i="2"/>
  <c r="H107" i="2" s="1"/>
  <c r="P107" i="2"/>
  <c r="Q107" i="2"/>
  <c r="F108" i="2"/>
  <c r="H108" i="2" s="1"/>
  <c r="P108" i="2"/>
  <c r="Q108" i="2"/>
  <c r="F109" i="2"/>
  <c r="H109" i="2" s="1"/>
  <c r="P109" i="2"/>
  <c r="Q109" i="2"/>
  <c r="F110" i="2"/>
  <c r="H110" i="2" s="1"/>
  <c r="P110" i="2"/>
  <c r="Q110" i="2"/>
  <c r="F111" i="2"/>
  <c r="H111" i="2" s="1"/>
  <c r="P111" i="2"/>
  <c r="Q111" i="2"/>
  <c r="F112" i="2"/>
  <c r="H112" i="2" s="1"/>
  <c r="P112" i="2"/>
  <c r="Q112" i="2"/>
  <c r="F113" i="2"/>
  <c r="H113" i="2" s="1"/>
  <c r="P113" i="2"/>
  <c r="Q113" i="2"/>
  <c r="F114" i="2"/>
  <c r="H114" i="2" s="1"/>
  <c r="P114" i="2"/>
  <c r="Q114" i="2"/>
  <c r="F115" i="2"/>
  <c r="H115" i="2" s="1"/>
  <c r="P115" i="2"/>
  <c r="Q115" i="2"/>
  <c r="F116" i="2"/>
  <c r="H116" i="2" s="1"/>
  <c r="P116" i="2"/>
  <c r="Q116" i="2"/>
  <c r="F117" i="2"/>
  <c r="H117" i="2" s="1"/>
  <c r="P117" i="2"/>
  <c r="Q117" i="2"/>
  <c r="F118" i="2"/>
  <c r="H118" i="2" s="1"/>
  <c r="P118" i="2"/>
  <c r="Q118" i="2"/>
  <c r="F119" i="2"/>
  <c r="H119" i="2" s="1"/>
  <c r="P119" i="2"/>
  <c r="Q119" i="2"/>
  <c r="F120" i="2"/>
  <c r="H120" i="2" s="1"/>
  <c r="P120" i="2"/>
  <c r="Q120" i="2"/>
  <c r="F121" i="2"/>
  <c r="H121" i="2" s="1"/>
  <c r="P121" i="2"/>
  <c r="Q121" i="2"/>
  <c r="F122" i="2"/>
  <c r="H122" i="2" s="1"/>
  <c r="P122" i="2"/>
  <c r="Q122" i="2"/>
  <c r="F123" i="2"/>
  <c r="H123" i="2" s="1"/>
  <c r="P123" i="2"/>
  <c r="Q123" i="2"/>
  <c r="F124" i="2"/>
  <c r="H124" i="2" s="1"/>
  <c r="P124" i="2"/>
  <c r="Q124" i="2"/>
  <c r="F125" i="2"/>
  <c r="H125" i="2" s="1"/>
  <c r="P125" i="2"/>
  <c r="Q125" i="2"/>
  <c r="F126" i="2"/>
  <c r="H126" i="2" s="1"/>
  <c r="P126" i="2"/>
  <c r="Q126" i="2"/>
  <c r="F127" i="2"/>
  <c r="H127" i="2" s="1"/>
  <c r="P127" i="2"/>
  <c r="Q127" i="2"/>
  <c r="F128" i="2"/>
  <c r="H128" i="2" s="1"/>
  <c r="P128" i="2"/>
  <c r="Q128" i="2"/>
  <c r="F129" i="2"/>
  <c r="H129" i="2" s="1"/>
  <c r="P129" i="2"/>
  <c r="Q129" i="2"/>
  <c r="F130" i="2"/>
  <c r="H130" i="2" s="1"/>
  <c r="P130" i="2"/>
  <c r="Q130" i="2"/>
  <c r="F131" i="2"/>
  <c r="H131" i="2" s="1"/>
  <c r="P131" i="2"/>
  <c r="Q131" i="2"/>
  <c r="F132" i="2"/>
  <c r="H132" i="2" s="1"/>
  <c r="P132" i="2"/>
  <c r="Q132" i="2"/>
  <c r="F133" i="2"/>
  <c r="H133" i="2" s="1"/>
  <c r="P133" i="2"/>
  <c r="Q133" i="2"/>
  <c r="F134" i="2"/>
  <c r="H134" i="2" s="1"/>
  <c r="P134" i="2"/>
  <c r="Q134" i="2"/>
  <c r="F135" i="2"/>
  <c r="H135" i="2" s="1"/>
  <c r="P135" i="2"/>
  <c r="Q135" i="2"/>
  <c r="F136" i="2"/>
  <c r="H136" i="2" s="1"/>
  <c r="P136" i="2"/>
  <c r="Q136" i="2"/>
  <c r="F137" i="2"/>
  <c r="H137" i="2" s="1"/>
  <c r="P137" i="2"/>
  <c r="Q137" i="2"/>
  <c r="F138" i="2"/>
  <c r="H138" i="2" s="1"/>
  <c r="P138" i="2"/>
  <c r="Q138" i="2"/>
  <c r="F139" i="2"/>
  <c r="H139" i="2" s="1"/>
  <c r="P139" i="2"/>
  <c r="Q139" i="2"/>
  <c r="F140" i="2"/>
  <c r="H140" i="2" s="1"/>
  <c r="P140" i="2"/>
  <c r="Q140" i="2"/>
  <c r="F141" i="2"/>
  <c r="H141" i="2" s="1"/>
  <c r="P141" i="2"/>
  <c r="Q141" i="2"/>
  <c r="F142" i="2"/>
  <c r="H142" i="2" s="1"/>
  <c r="P142" i="2"/>
  <c r="Q142" i="2"/>
  <c r="F143" i="2"/>
  <c r="H143" i="2" s="1"/>
  <c r="P143" i="2"/>
  <c r="Q143" i="2"/>
  <c r="F144" i="2"/>
  <c r="H144" i="2" s="1"/>
  <c r="P144" i="2"/>
  <c r="Q144" i="2"/>
  <c r="F145" i="2"/>
  <c r="H145" i="2" s="1"/>
  <c r="P145" i="2"/>
  <c r="Q145" i="2"/>
  <c r="F146" i="2"/>
  <c r="H146" i="2" s="1"/>
  <c r="P146" i="2"/>
  <c r="Q146" i="2"/>
  <c r="F147" i="2"/>
  <c r="H147" i="2" s="1"/>
  <c r="P147" i="2"/>
  <c r="Q147" i="2"/>
  <c r="F148" i="2"/>
  <c r="H148" i="2" s="1"/>
  <c r="P148" i="2"/>
  <c r="Q148" i="2"/>
  <c r="F149" i="2"/>
  <c r="H149" i="2" s="1"/>
  <c r="P149" i="2"/>
  <c r="Q149" i="2"/>
  <c r="F150" i="2"/>
  <c r="H150" i="2" s="1"/>
  <c r="P150" i="2"/>
  <c r="Q150" i="2"/>
  <c r="F151" i="2"/>
  <c r="H151" i="2" s="1"/>
  <c r="P151" i="2"/>
  <c r="Q151" i="2"/>
  <c r="F152" i="2"/>
  <c r="H152" i="2" s="1"/>
  <c r="P152" i="2"/>
  <c r="Q152" i="2"/>
  <c r="F153" i="2"/>
  <c r="H153" i="2" s="1"/>
  <c r="P153" i="2"/>
  <c r="Q153" i="2"/>
  <c r="F154" i="2"/>
  <c r="H154" i="2" s="1"/>
  <c r="P154" i="2"/>
  <c r="Q154" i="2"/>
  <c r="F155" i="2"/>
  <c r="H155" i="2" s="1"/>
  <c r="P155" i="2"/>
  <c r="Q155" i="2"/>
  <c r="F156" i="2"/>
  <c r="H156" i="2" s="1"/>
  <c r="P156" i="2"/>
  <c r="Q156" i="2"/>
  <c r="F157" i="2"/>
  <c r="H157" i="2" s="1"/>
  <c r="P157" i="2"/>
  <c r="Q157" i="2"/>
  <c r="F158" i="2"/>
  <c r="H158" i="2" s="1"/>
  <c r="P158" i="2"/>
  <c r="Q158" i="2"/>
  <c r="F159" i="2"/>
  <c r="H159" i="2" s="1"/>
  <c r="P159" i="2"/>
  <c r="Q159" i="2"/>
  <c r="F160" i="2"/>
  <c r="H160" i="2" s="1"/>
  <c r="P160" i="2"/>
  <c r="Q160" i="2"/>
  <c r="F161" i="2"/>
  <c r="H161" i="2" s="1"/>
  <c r="P161" i="2"/>
  <c r="Q161" i="2"/>
  <c r="F162" i="2"/>
  <c r="H162" i="2" s="1"/>
  <c r="P162" i="2"/>
  <c r="Q162" i="2"/>
  <c r="F163" i="2"/>
  <c r="H163" i="2" s="1"/>
  <c r="P163" i="2"/>
  <c r="Q163" i="2"/>
  <c r="F164" i="2"/>
  <c r="H164" i="2" s="1"/>
  <c r="P164" i="2"/>
  <c r="Q164" i="2"/>
  <c r="F165" i="2"/>
  <c r="H165" i="2" s="1"/>
  <c r="P165" i="2"/>
  <c r="Q165" i="2"/>
  <c r="F166" i="2"/>
  <c r="H166" i="2" s="1"/>
  <c r="P166" i="2"/>
  <c r="Q166" i="2"/>
  <c r="F167" i="2"/>
  <c r="H167" i="2" s="1"/>
  <c r="P167" i="2"/>
  <c r="Q167" i="2"/>
  <c r="F168" i="2"/>
  <c r="H168" i="2" s="1"/>
  <c r="P168" i="2"/>
  <c r="Q168" i="2"/>
  <c r="F169" i="2"/>
  <c r="H169" i="2" s="1"/>
  <c r="P169" i="2"/>
  <c r="Q169" i="2"/>
  <c r="F170" i="2"/>
  <c r="H170" i="2" s="1"/>
  <c r="P170" i="2"/>
  <c r="Q170" i="2"/>
  <c r="F171" i="2"/>
  <c r="H171" i="2" s="1"/>
  <c r="P171" i="2"/>
  <c r="Q171" i="2"/>
  <c r="F172" i="2"/>
  <c r="H172" i="2" s="1"/>
  <c r="P172" i="2"/>
  <c r="Q172" i="2"/>
  <c r="F173" i="2"/>
  <c r="H173" i="2" s="1"/>
  <c r="P173" i="2"/>
  <c r="Q173" i="2"/>
  <c r="F174" i="2"/>
  <c r="H174" i="2" s="1"/>
  <c r="P174" i="2"/>
  <c r="Q174" i="2"/>
  <c r="F175" i="2"/>
  <c r="H175" i="2" s="1"/>
  <c r="P175" i="2"/>
  <c r="Q175" i="2"/>
  <c r="F176" i="2"/>
  <c r="H176" i="2" s="1"/>
  <c r="P176" i="2"/>
  <c r="Q176" i="2"/>
  <c r="F177" i="2"/>
  <c r="H177" i="2" s="1"/>
  <c r="P177" i="2"/>
  <c r="Q177" i="2"/>
  <c r="F178" i="2"/>
  <c r="H178" i="2" s="1"/>
  <c r="P178" i="2"/>
  <c r="Q178" i="2"/>
  <c r="F179" i="2"/>
  <c r="H179" i="2" s="1"/>
  <c r="P179" i="2"/>
  <c r="Q179" i="2"/>
  <c r="F180" i="2"/>
  <c r="H180" i="2" s="1"/>
  <c r="P180" i="2"/>
  <c r="Q180" i="2"/>
  <c r="F181" i="2"/>
  <c r="H181" i="2" s="1"/>
  <c r="P181" i="2"/>
  <c r="Q181" i="2"/>
  <c r="F182" i="2"/>
  <c r="H182" i="2" s="1"/>
  <c r="P182" i="2"/>
  <c r="Q182" i="2"/>
  <c r="F183" i="2"/>
  <c r="H183" i="2" s="1"/>
  <c r="P183" i="2"/>
  <c r="Q183" i="2"/>
  <c r="F184" i="2"/>
  <c r="H184" i="2" s="1"/>
  <c r="P184" i="2"/>
  <c r="Q184" i="2"/>
  <c r="F185" i="2"/>
  <c r="H185" i="2" s="1"/>
  <c r="P185" i="2"/>
  <c r="Q185" i="2"/>
  <c r="F186" i="2"/>
  <c r="H186" i="2" s="1"/>
  <c r="P186" i="2"/>
  <c r="Q186" i="2"/>
  <c r="F187" i="2"/>
  <c r="H187" i="2" s="1"/>
  <c r="P187" i="2"/>
  <c r="Q187" i="2"/>
  <c r="F188" i="2"/>
  <c r="H188" i="2" s="1"/>
  <c r="P188" i="2"/>
  <c r="Q188" i="2"/>
  <c r="F189" i="2"/>
  <c r="H189" i="2" s="1"/>
  <c r="P189" i="2"/>
  <c r="Q189" i="2"/>
  <c r="F190" i="2"/>
  <c r="H190" i="2" s="1"/>
  <c r="P190" i="2"/>
  <c r="Q190" i="2"/>
  <c r="F191" i="2"/>
  <c r="H191" i="2" s="1"/>
  <c r="P191" i="2"/>
  <c r="Q191" i="2"/>
  <c r="F192" i="2"/>
  <c r="H192" i="2" s="1"/>
  <c r="P192" i="2"/>
  <c r="Q192" i="2"/>
  <c r="F193" i="2"/>
  <c r="H193" i="2" s="1"/>
  <c r="P193" i="2"/>
  <c r="Q193" i="2"/>
  <c r="F194" i="2"/>
  <c r="H194" i="2" s="1"/>
  <c r="P194" i="2"/>
  <c r="Q194" i="2"/>
  <c r="F195" i="2"/>
  <c r="H195" i="2" s="1"/>
  <c r="P195" i="2"/>
  <c r="Q195" i="2"/>
  <c r="F196" i="2"/>
  <c r="H196" i="2" s="1"/>
  <c r="P196" i="2"/>
  <c r="Q196" i="2"/>
  <c r="F197" i="2"/>
  <c r="H197" i="2" s="1"/>
  <c r="P197" i="2"/>
  <c r="Q197" i="2"/>
  <c r="F198" i="2"/>
  <c r="H198" i="2" s="1"/>
  <c r="P198" i="2"/>
  <c r="Q198" i="2"/>
  <c r="F199" i="2"/>
  <c r="H199" i="2" s="1"/>
  <c r="P199" i="2"/>
  <c r="Q199" i="2"/>
  <c r="F200" i="2"/>
  <c r="H200" i="2" s="1"/>
  <c r="P200" i="2"/>
  <c r="Q200" i="2"/>
  <c r="F201" i="2"/>
  <c r="H201" i="2" s="1"/>
  <c r="P201" i="2"/>
  <c r="Q201" i="2"/>
  <c r="F202" i="2"/>
  <c r="H202" i="2" s="1"/>
  <c r="P202" i="2"/>
  <c r="Q202" i="2"/>
  <c r="F203" i="2"/>
  <c r="H203" i="2" s="1"/>
  <c r="P203" i="2"/>
  <c r="Q203" i="2"/>
  <c r="F204" i="2"/>
  <c r="H204" i="2" s="1"/>
  <c r="P204" i="2"/>
  <c r="Q204" i="2"/>
  <c r="F205" i="2"/>
  <c r="H205" i="2" s="1"/>
  <c r="P205" i="2"/>
  <c r="Q205" i="2"/>
  <c r="F206" i="2"/>
  <c r="H206" i="2" s="1"/>
  <c r="P206" i="2"/>
  <c r="Q206" i="2"/>
  <c r="F207" i="2"/>
  <c r="H207" i="2" s="1"/>
  <c r="P207" i="2"/>
  <c r="Q207" i="2"/>
  <c r="F208" i="2"/>
  <c r="H208" i="2" s="1"/>
  <c r="P208" i="2"/>
  <c r="Q208" i="2"/>
  <c r="F209" i="2"/>
  <c r="H209" i="2" s="1"/>
  <c r="P209" i="2"/>
  <c r="Q209" i="2"/>
  <c r="F210" i="2"/>
  <c r="H210" i="2" s="1"/>
  <c r="P210" i="2"/>
  <c r="Q210" i="2"/>
  <c r="F211" i="2"/>
  <c r="H211" i="2" s="1"/>
  <c r="P211" i="2"/>
  <c r="Q211" i="2"/>
  <c r="F212" i="2"/>
  <c r="H212" i="2" s="1"/>
  <c r="P212" i="2"/>
  <c r="Q212" i="2"/>
  <c r="F213" i="2"/>
  <c r="H213" i="2" s="1"/>
  <c r="P213" i="2"/>
  <c r="Q213" i="2"/>
  <c r="F214" i="2"/>
  <c r="H214" i="2" s="1"/>
  <c r="P214" i="2"/>
  <c r="Q214" i="2"/>
  <c r="F215" i="2"/>
  <c r="H215" i="2" s="1"/>
  <c r="P215" i="2"/>
  <c r="Q215" i="2"/>
  <c r="F216" i="2"/>
  <c r="H216" i="2" s="1"/>
  <c r="P216" i="2"/>
  <c r="Q216" i="2"/>
  <c r="F217" i="2"/>
  <c r="H217" i="2" s="1"/>
  <c r="P217" i="2"/>
  <c r="Q217" i="2"/>
  <c r="F218" i="2"/>
  <c r="H218" i="2" s="1"/>
  <c r="P218" i="2"/>
  <c r="Q218" i="2"/>
  <c r="F219" i="2"/>
  <c r="H219" i="2" s="1"/>
  <c r="P219" i="2"/>
  <c r="Q219" i="2"/>
  <c r="F220" i="2"/>
  <c r="H220" i="2" s="1"/>
  <c r="P220" i="2"/>
  <c r="Q220" i="2"/>
  <c r="F221" i="2"/>
  <c r="H221" i="2" s="1"/>
  <c r="P221" i="2"/>
  <c r="Q221" i="2"/>
  <c r="F222" i="2"/>
  <c r="H222" i="2" s="1"/>
  <c r="P222" i="2"/>
  <c r="Q222" i="2"/>
  <c r="F223" i="2"/>
  <c r="H223" i="2" s="1"/>
  <c r="P223" i="2"/>
  <c r="Q223" i="2"/>
  <c r="F224" i="2"/>
  <c r="H224" i="2" s="1"/>
  <c r="P224" i="2"/>
  <c r="Q224" i="2"/>
  <c r="F225" i="2"/>
  <c r="H225" i="2" s="1"/>
  <c r="P225" i="2"/>
  <c r="Q225" i="2"/>
  <c r="F226" i="2"/>
  <c r="H226" i="2" s="1"/>
  <c r="P226" i="2"/>
  <c r="Q226" i="2"/>
  <c r="F227" i="2"/>
  <c r="H227" i="2" s="1"/>
  <c r="P227" i="2"/>
  <c r="Q227" i="2"/>
  <c r="F228" i="2"/>
  <c r="H228" i="2" s="1"/>
  <c r="P228" i="2"/>
  <c r="Q228" i="2"/>
  <c r="F229" i="2"/>
  <c r="H229" i="2" s="1"/>
  <c r="P229" i="2"/>
  <c r="Q229" i="2"/>
  <c r="F230" i="2"/>
  <c r="H230" i="2" s="1"/>
  <c r="P230" i="2"/>
  <c r="Q230" i="2"/>
  <c r="F231" i="2"/>
  <c r="H231" i="2" s="1"/>
  <c r="P231" i="2"/>
  <c r="Q231" i="2"/>
  <c r="F232" i="2"/>
  <c r="H232" i="2" s="1"/>
  <c r="P232" i="2"/>
  <c r="Q232" i="2"/>
  <c r="F233" i="2"/>
  <c r="H233" i="2" s="1"/>
  <c r="P233" i="2"/>
  <c r="Q233" i="2"/>
  <c r="F234" i="2"/>
  <c r="H234" i="2" s="1"/>
  <c r="P234" i="2"/>
  <c r="Q234" i="2"/>
  <c r="F235" i="2"/>
  <c r="H235" i="2" s="1"/>
  <c r="P235" i="2"/>
  <c r="Q235" i="2"/>
  <c r="F236" i="2"/>
  <c r="H236" i="2" s="1"/>
  <c r="P236" i="2"/>
  <c r="Q236" i="2"/>
  <c r="F237" i="2"/>
  <c r="H237" i="2" s="1"/>
  <c r="P237" i="2"/>
  <c r="Q237" i="2"/>
  <c r="F238" i="2"/>
  <c r="H238" i="2" s="1"/>
  <c r="P238" i="2"/>
  <c r="Q238" i="2"/>
  <c r="F530" i="2"/>
  <c r="H530" i="2" s="1"/>
  <c r="F531" i="2"/>
  <c r="H531" i="2" s="1"/>
  <c r="F532" i="2"/>
  <c r="H532" i="2" s="1"/>
  <c r="F533" i="2"/>
  <c r="H533" i="2" s="1"/>
  <c r="F534" i="2"/>
  <c r="H534" i="2" s="1"/>
  <c r="F535" i="2"/>
  <c r="H535" i="2" s="1"/>
  <c r="F536" i="2"/>
  <c r="F537" i="2"/>
  <c r="H537" i="2" s="1"/>
  <c r="F538" i="2"/>
  <c r="H538" i="2" s="1"/>
  <c r="F539" i="2"/>
  <c r="H539" i="2" s="1"/>
  <c r="F540" i="2"/>
  <c r="H540" i="2" s="1"/>
  <c r="F541" i="2"/>
  <c r="H541" i="2" s="1"/>
  <c r="F542" i="2"/>
  <c r="H542" i="2" s="1"/>
  <c r="F543" i="2"/>
  <c r="H543" i="2" s="1"/>
  <c r="F544" i="2"/>
  <c r="H544" i="2" s="1"/>
  <c r="F545" i="2"/>
  <c r="H545" i="2" s="1"/>
  <c r="F546" i="2"/>
  <c r="H546" i="2" s="1"/>
  <c r="F547" i="2"/>
  <c r="H547" i="2" s="1"/>
  <c r="F548" i="2"/>
  <c r="H548" i="2" s="1"/>
  <c r="F549" i="2"/>
  <c r="H549" i="2" s="1"/>
  <c r="F550" i="2"/>
  <c r="H550" i="2" s="1"/>
  <c r="F551" i="2"/>
  <c r="H551" i="2" s="1"/>
  <c r="F552" i="2"/>
  <c r="H552" i="2" s="1"/>
  <c r="F553" i="2"/>
  <c r="H553" i="2" s="1"/>
  <c r="F554" i="2"/>
  <c r="H554" i="2" s="1"/>
  <c r="F555" i="2"/>
  <c r="F556" i="2"/>
  <c r="F557" i="2"/>
  <c r="H557" i="2" s="1"/>
  <c r="F558" i="2"/>
  <c r="H558" i="2" s="1"/>
  <c r="F559" i="2"/>
  <c r="H559" i="2" s="1"/>
  <c r="F560" i="2"/>
  <c r="H560" i="2" s="1"/>
  <c r="F561" i="2"/>
  <c r="H561" i="2" s="1"/>
  <c r="F562" i="2"/>
  <c r="H562" i="2" s="1"/>
  <c r="F563" i="2"/>
  <c r="H563" i="2" s="1"/>
  <c r="F529" i="2"/>
  <c r="F240" i="2"/>
  <c r="H240" i="2" s="1"/>
  <c r="F241" i="2"/>
  <c r="H241" i="2" s="1"/>
  <c r="F242" i="2"/>
  <c r="H242" i="2" s="1"/>
  <c r="F243" i="2"/>
  <c r="F244" i="2"/>
  <c r="H244" i="2" s="1"/>
  <c r="F245" i="2"/>
  <c r="H245" i="2" s="1"/>
  <c r="F246" i="2"/>
  <c r="H246" i="2" s="1"/>
  <c r="F247" i="2"/>
  <c r="H247" i="2" s="1"/>
  <c r="F248" i="2"/>
  <c r="H248" i="2" s="1"/>
  <c r="F249" i="2"/>
  <c r="H249" i="2" s="1"/>
  <c r="F250" i="2"/>
  <c r="H250" i="2" s="1"/>
  <c r="F251" i="2"/>
  <c r="H251" i="2" s="1"/>
  <c r="F252" i="2"/>
  <c r="H252" i="2" s="1"/>
  <c r="F253" i="2"/>
  <c r="H253" i="2" s="1"/>
  <c r="F254" i="2"/>
  <c r="H254" i="2" s="1"/>
  <c r="F255" i="2"/>
  <c r="H255" i="2" s="1"/>
  <c r="F256" i="2"/>
  <c r="H256" i="2" s="1"/>
  <c r="F257" i="2"/>
  <c r="H257" i="2" s="1"/>
  <c r="F258" i="2"/>
  <c r="H258" i="2" s="1"/>
  <c r="F259" i="2"/>
  <c r="H259" i="2" s="1"/>
  <c r="F260" i="2"/>
  <c r="H260" i="2" s="1"/>
  <c r="F261" i="2"/>
  <c r="H261" i="2" s="1"/>
  <c r="F262" i="2"/>
  <c r="H262" i="2" s="1"/>
  <c r="F263" i="2"/>
  <c r="H263" i="2" s="1"/>
  <c r="F264" i="2"/>
  <c r="H264" i="2" s="1"/>
  <c r="F265" i="2"/>
  <c r="H265" i="2" s="1"/>
  <c r="F266" i="2"/>
  <c r="H266" i="2" s="1"/>
  <c r="F267" i="2"/>
  <c r="F268" i="2"/>
  <c r="H268" i="2" s="1"/>
  <c r="F269" i="2"/>
  <c r="H269" i="2" s="1"/>
  <c r="F270" i="2"/>
  <c r="H270" i="2" s="1"/>
  <c r="F271" i="2"/>
  <c r="H271" i="2" s="1"/>
  <c r="F272" i="2"/>
  <c r="H272" i="2" s="1"/>
  <c r="F273" i="2"/>
  <c r="H273" i="2" s="1"/>
  <c r="F274" i="2"/>
  <c r="H274" i="2" s="1"/>
  <c r="F275" i="2"/>
  <c r="H275" i="2" s="1"/>
  <c r="F276" i="2"/>
  <c r="H276" i="2" s="1"/>
  <c r="F277" i="2"/>
  <c r="H277" i="2" s="1"/>
  <c r="F278" i="2"/>
  <c r="H278" i="2" s="1"/>
  <c r="F279" i="2"/>
  <c r="H279" i="2" s="1"/>
  <c r="F280" i="2"/>
  <c r="H280" i="2" s="1"/>
  <c r="F281" i="2"/>
  <c r="H281" i="2" s="1"/>
  <c r="F282" i="2"/>
  <c r="H282" i="2" s="1"/>
  <c r="F283" i="2"/>
  <c r="H283" i="2" s="1"/>
  <c r="F284" i="2"/>
  <c r="H284" i="2" s="1"/>
  <c r="F285" i="2"/>
  <c r="H285" i="2" s="1"/>
  <c r="F286" i="2"/>
  <c r="F287" i="2"/>
  <c r="H287" i="2" s="1"/>
  <c r="F288" i="2"/>
  <c r="H288" i="2" s="1"/>
  <c r="F289" i="2"/>
  <c r="H289" i="2" s="1"/>
  <c r="F290" i="2"/>
  <c r="H290" i="2" s="1"/>
  <c r="F291" i="2"/>
  <c r="H291" i="2" s="1"/>
  <c r="F292" i="2"/>
  <c r="H292" i="2" s="1"/>
  <c r="F293" i="2"/>
  <c r="H293" i="2" s="1"/>
  <c r="F294" i="2"/>
  <c r="H294" i="2" s="1"/>
  <c r="F295" i="2"/>
  <c r="H295" i="2" s="1"/>
  <c r="F296" i="2"/>
  <c r="H296" i="2" s="1"/>
  <c r="F297" i="2"/>
  <c r="H297" i="2" s="1"/>
  <c r="F298" i="2"/>
  <c r="H298" i="2" s="1"/>
  <c r="F299" i="2"/>
  <c r="H299" i="2" s="1"/>
  <c r="F300" i="2"/>
  <c r="H300" i="2" s="1"/>
  <c r="F301" i="2"/>
  <c r="H301" i="2" s="1"/>
  <c r="F302" i="2"/>
  <c r="H302" i="2" s="1"/>
  <c r="F303" i="2"/>
  <c r="H303" i="2" s="1"/>
  <c r="F304" i="2"/>
  <c r="H304" i="2" s="1"/>
  <c r="F305" i="2"/>
  <c r="H305" i="2" s="1"/>
  <c r="F306" i="2"/>
  <c r="H306" i="2" s="1"/>
  <c r="F307" i="2"/>
  <c r="H307" i="2" s="1"/>
  <c r="F308" i="2"/>
  <c r="H308" i="2" s="1"/>
  <c r="F309" i="2"/>
  <c r="H309" i="2" s="1"/>
  <c r="F310" i="2"/>
  <c r="H310" i="2" s="1"/>
  <c r="F311" i="2"/>
  <c r="H311" i="2" s="1"/>
  <c r="F312" i="2"/>
  <c r="H312" i="2" s="1"/>
  <c r="F313" i="2"/>
  <c r="H313" i="2" s="1"/>
  <c r="F314" i="2"/>
  <c r="H314" i="2" s="1"/>
  <c r="F315" i="2"/>
  <c r="H315" i="2" s="1"/>
  <c r="F316" i="2"/>
  <c r="H316" i="2" s="1"/>
  <c r="F317" i="2"/>
  <c r="H317" i="2" s="1"/>
  <c r="F318" i="2"/>
  <c r="H318" i="2" s="1"/>
  <c r="F319" i="2"/>
  <c r="H319" i="2" s="1"/>
  <c r="F320" i="2"/>
  <c r="H320" i="2" s="1"/>
  <c r="F321" i="2"/>
  <c r="H321" i="2" s="1"/>
  <c r="F322" i="2"/>
  <c r="H322" i="2" s="1"/>
  <c r="F323" i="2"/>
  <c r="H323" i="2" s="1"/>
  <c r="F324" i="2"/>
  <c r="H324" i="2" s="1"/>
  <c r="F325" i="2"/>
  <c r="H325" i="2" s="1"/>
  <c r="F326" i="2"/>
  <c r="H326" i="2" s="1"/>
  <c r="F327" i="2"/>
  <c r="H327" i="2" s="1"/>
  <c r="F328" i="2"/>
  <c r="H328" i="2" s="1"/>
  <c r="F329" i="2"/>
  <c r="H329" i="2" s="1"/>
  <c r="F330" i="2"/>
  <c r="H330" i="2" s="1"/>
  <c r="F331" i="2"/>
  <c r="H331" i="2" s="1"/>
  <c r="F332" i="2"/>
  <c r="H332" i="2" s="1"/>
  <c r="F333" i="2"/>
  <c r="H333" i="2" s="1"/>
  <c r="F334" i="2"/>
  <c r="H334" i="2" s="1"/>
  <c r="F335" i="2"/>
  <c r="H335" i="2" s="1"/>
  <c r="F336" i="2"/>
  <c r="H336" i="2" s="1"/>
  <c r="F337" i="2"/>
  <c r="H337" i="2" s="1"/>
  <c r="F440" i="2"/>
  <c r="H440" i="2" s="1"/>
  <c r="F441" i="2"/>
  <c r="H441" i="2" s="1"/>
  <c r="F442" i="2"/>
  <c r="H442" i="2" s="1"/>
  <c r="F443" i="2"/>
  <c r="F444" i="2"/>
  <c r="H444" i="2" s="1"/>
  <c r="F445" i="2"/>
  <c r="H445" i="2" s="1"/>
  <c r="F446" i="2"/>
  <c r="H446" i="2" s="1"/>
  <c r="F447" i="2"/>
  <c r="H447" i="2" s="1"/>
  <c r="F448" i="2"/>
  <c r="H448" i="2" s="1"/>
  <c r="F449" i="2"/>
  <c r="H449" i="2" s="1"/>
  <c r="F450" i="2"/>
  <c r="H450" i="2" s="1"/>
  <c r="F451" i="2"/>
  <c r="F452" i="2"/>
  <c r="F453" i="2"/>
  <c r="H453" i="2" s="1"/>
  <c r="F454" i="2"/>
  <c r="H454" i="2" s="1"/>
  <c r="F455" i="2"/>
  <c r="H455" i="2" s="1"/>
  <c r="F456" i="2"/>
  <c r="H456" i="2" s="1"/>
  <c r="F457" i="2"/>
  <c r="H457" i="2" s="1"/>
  <c r="F458" i="2"/>
  <c r="H458" i="2" s="1"/>
  <c r="F459" i="2"/>
  <c r="F460" i="2"/>
  <c r="H460" i="2" s="1"/>
  <c r="F461" i="2"/>
  <c r="H461" i="2" s="1"/>
  <c r="F462" i="2"/>
  <c r="H462" i="2" s="1"/>
  <c r="F463" i="2"/>
  <c r="H463" i="2" s="1"/>
  <c r="F464" i="2"/>
  <c r="F465" i="2"/>
  <c r="H465" i="2" s="1"/>
  <c r="F466" i="2"/>
  <c r="H466" i="2" s="1"/>
  <c r="F467" i="2"/>
  <c r="F468" i="2"/>
  <c r="H468" i="2" s="1"/>
  <c r="F469" i="2"/>
  <c r="H469" i="2" s="1"/>
  <c r="F470" i="2"/>
  <c r="H470" i="2" s="1"/>
  <c r="F471" i="2"/>
  <c r="H471" i="2" s="1"/>
  <c r="F472" i="2"/>
  <c r="H472" i="2" s="1"/>
  <c r="F473" i="2"/>
  <c r="H473" i="2" s="1"/>
  <c r="F474" i="2"/>
  <c r="H474" i="2" s="1"/>
  <c r="F475" i="2"/>
  <c r="F476" i="2"/>
  <c r="H476" i="2" s="1"/>
  <c r="F477" i="2"/>
  <c r="H477" i="2" s="1"/>
  <c r="F478" i="2"/>
  <c r="H478" i="2" s="1"/>
  <c r="F479" i="2"/>
  <c r="F480" i="2"/>
  <c r="H480" i="2" s="1"/>
  <c r="F481" i="2"/>
  <c r="H481" i="2" s="1"/>
  <c r="F482" i="2"/>
  <c r="H482" i="2" s="1"/>
  <c r="F483" i="2"/>
  <c r="H483" i="2" s="1"/>
  <c r="F484" i="2"/>
  <c r="H484" i="2" s="1"/>
  <c r="F485" i="2"/>
  <c r="H485" i="2" s="1"/>
  <c r="F486" i="2"/>
  <c r="H486" i="2" s="1"/>
  <c r="F487" i="2"/>
  <c r="F488" i="2"/>
  <c r="H488" i="2" s="1"/>
  <c r="F239" i="2"/>
  <c r="H239" i="2" s="1"/>
  <c r="F56" i="2"/>
  <c r="H56" i="2" s="1"/>
  <c r="F57" i="2"/>
  <c r="H57" i="2" s="1"/>
  <c r="F58" i="2"/>
  <c r="H58" i="2" s="1"/>
  <c r="F59" i="2"/>
  <c r="H59" i="2" s="1"/>
  <c r="F60" i="2"/>
  <c r="H60" i="2" s="1"/>
  <c r="F61" i="2"/>
  <c r="H61" i="2" s="1"/>
  <c r="F62" i="2"/>
  <c r="H62" i="2" s="1"/>
  <c r="F63" i="2"/>
  <c r="H63" i="2" s="1"/>
  <c r="F64" i="2"/>
  <c r="H64" i="2" s="1"/>
  <c r="F65" i="2"/>
  <c r="F66" i="2"/>
  <c r="H66" i="2" s="1"/>
  <c r="F67" i="2"/>
  <c r="H67" i="2" s="1"/>
  <c r="F68" i="2"/>
  <c r="H68" i="2" s="1"/>
  <c r="F69" i="2"/>
  <c r="F70" i="2"/>
  <c r="H70" i="2" s="1"/>
  <c r="F71" i="2"/>
  <c r="H71" i="2" s="1"/>
  <c r="F72" i="2"/>
  <c r="H72" i="2" s="1"/>
  <c r="F73" i="2"/>
  <c r="H73" i="2" s="1"/>
  <c r="F74" i="2"/>
  <c r="H74" i="2" s="1"/>
  <c r="F75" i="2"/>
  <c r="H75" i="2" s="1"/>
  <c r="F76" i="2"/>
  <c r="H76" i="2" s="1"/>
  <c r="F77" i="2"/>
  <c r="H77" i="2" s="1"/>
  <c r="F78" i="2"/>
  <c r="H78" i="2" s="1"/>
  <c r="F79" i="2"/>
  <c r="H79" i="2" s="1"/>
  <c r="F80" i="2"/>
  <c r="F81" i="2"/>
  <c r="F82" i="2"/>
  <c r="H82" i="2" s="1"/>
  <c r="F83" i="2"/>
  <c r="H83" i="2" s="1"/>
  <c r="F84" i="2"/>
  <c r="H84" i="2" s="1"/>
  <c r="F55" i="2"/>
  <c r="E603" i="2"/>
  <c r="E604" i="2"/>
  <c r="E605" i="2"/>
  <c r="E606" i="2"/>
  <c r="E607" i="2"/>
  <c r="E608" i="2"/>
  <c r="F608" i="2" s="1"/>
  <c r="H608" i="2" s="1"/>
  <c r="E609" i="2"/>
  <c r="F609" i="2" s="1"/>
  <c r="H609" i="2" s="1"/>
  <c r="E610" i="2"/>
  <c r="E611" i="2"/>
  <c r="F611" i="2" s="1"/>
  <c r="H611" i="2" s="1"/>
  <c r="E612" i="2"/>
  <c r="F612" i="2" s="1"/>
  <c r="H612" i="2" s="1"/>
  <c r="E613" i="2"/>
  <c r="F613" i="2" s="1"/>
  <c r="H613" i="2" s="1"/>
  <c r="E614" i="2"/>
  <c r="E615" i="2"/>
  <c r="F615" i="2" s="1"/>
  <c r="H615" i="2" s="1"/>
  <c r="E616" i="2"/>
  <c r="F616" i="2" s="1"/>
  <c r="H616" i="2" s="1"/>
  <c r="E617" i="2"/>
  <c r="F617" i="2" s="1"/>
  <c r="H617" i="2" s="1"/>
  <c r="E618" i="2"/>
  <c r="E619" i="2"/>
  <c r="F619" i="2" s="1"/>
  <c r="H619" i="2" s="1"/>
  <c r="E620" i="2"/>
  <c r="E621" i="2"/>
  <c r="F621" i="2" s="1"/>
  <c r="H621" i="2" s="1"/>
  <c r="E622" i="2"/>
  <c r="E623" i="2"/>
  <c r="F623" i="2" s="1"/>
  <c r="H623" i="2" s="1"/>
  <c r="E624" i="2"/>
  <c r="F624" i="2" s="1"/>
  <c r="H624" i="2" s="1"/>
  <c r="E625" i="2"/>
  <c r="F625" i="2" s="1"/>
  <c r="H625" i="2" s="1"/>
  <c r="E626" i="2"/>
  <c r="E627" i="2"/>
  <c r="F627" i="2" s="1"/>
  <c r="H627" i="2" s="1"/>
  <c r="E628" i="2"/>
  <c r="F628" i="2" s="1"/>
  <c r="H628" i="2" s="1"/>
  <c r="E629" i="2"/>
  <c r="E630" i="2"/>
  <c r="E631" i="2"/>
  <c r="F631" i="2" s="1"/>
  <c r="H631" i="2" s="1"/>
  <c r="E632" i="2"/>
  <c r="F632" i="2" s="1"/>
  <c r="H632" i="2" s="1"/>
  <c r="P587" i="2"/>
  <c r="Q587" i="2"/>
  <c r="P588" i="2"/>
  <c r="Q588" i="2"/>
  <c r="P589" i="2"/>
  <c r="Q589" i="2"/>
  <c r="P590" i="2"/>
  <c r="Q590" i="2"/>
  <c r="P591" i="2"/>
  <c r="Q591" i="2"/>
  <c r="P592" i="2"/>
  <c r="Q592" i="2"/>
  <c r="F569" i="2"/>
  <c r="H569" i="2" s="1"/>
  <c r="H536" i="2"/>
  <c r="H555" i="2"/>
  <c r="H556" i="2"/>
  <c r="H243" i="2"/>
  <c r="H267" i="2"/>
  <c r="H286" i="2"/>
  <c r="H443" i="2"/>
  <c r="H451" i="2"/>
  <c r="H452" i="2"/>
  <c r="H459" i="2"/>
  <c r="H464" i="2"/>
  <c r="H467" i="2"/>
  <c r="H475" i="2"/>
  <c r="H479" i="2"/>
  <c r="H487" i="2"/>
  <c r="H65" i="2"/>
  <c r="H69" i="2"/>
  <c r="H80" i="2"/>
  <c r="H81" i="2"/>
  <c r="Q55" i="2"/>
  <c r="P56" i="2"/>
  <c r="Q56" i="2"/>
  <c r="P57" i="2"/>
  <c r="Q57" i="2"/>
  <c r="P58" i="2"/>
  <c r="Q58" i="2"/>
  <c r="P59" i="2"/>
  <c r="Q59" i="2"/>
  <c r="P60" i="2"/>
  <c r="Q60" i="2"/>
  <c r="P61" i="2"/>
  <c r="Q61" i="2"/>
  <c r="P62" i="2"/>
  <c r="Q62" i="2"/>
  <c r="P63" i="2"/>
  <c r="Q63" i="2"/>
  <c r="P64" i="2"/>
  <c r="Q64" i="2"/>
  <c r="P65" i="2"/>
  <c r="Q65" i="2"/>
  <c r="P66" i="2"/>
  <c r="Q66" i="2"/>
  <c r="P67" i="2"/>
  <c r="Q67" i="2"/>
  <c r="P68" i="2"/>
  <c r="Q68" i="2"/>
  <c r="P69" i="2"/>
  <c r="Q69" i="2"/>
  <c r="P70" i="2"/>
  <c r="Q70" i="2"/>
  <c r="P71" i="2"/>
  <c r="Q71" i="2"/>
  <c r="P72" i="2"/>
  <c r="Q72" i="2"/>
  <c r="P73" i="2"/>
  <c r="Q73" i="2"/>
  <c r="P74" i="2"/>
  <c r="Q74" i="2"/>
  <c r="P75" i="2"/>
  <c r="Q75" i="2"/>
  <c r="P76" i="2"/>
  <c r="Q76" i="2"/>
  <c r="P77" i="2"/>
  <c r="Q77" i="2"/>
  <c r="P78" i="2"/>
  <c r="Q78" i="2"/>
  <c r="P79" i="2"/>
  <c r="Q79" i="2"/>
  <c r="P80" i="2"/>
  <c r="Q80" i="2"/>
  <c r="P81" i="2"/>
  <c r="Q81" i="2"/>
  <c r="P82" i="2"/>
  <c r="Q82" i="2"/>
  <c r="P83" i="2"/>
  <c r="Q83" i="2"/>
  <c r="P84" i="2"/>
  <c r="Q84" i="2"/>
  <c r="P239" i="2"/>
  <c r="Q239" i="2"/>
  <c r="P240" i="2"/>
  <c r="Q240" i="2"/>
  <c r="P241" i="2"/>
  <c r="Q241" i="2"/>
  <c r="P242" i="2"/>
  <c r="Q242" i="2"/>
  <c r="P243" i="2"/>
  <c r="Q243" i="2"/>
  <c r="P244" i="2"/>
  <c r="Q244" i="2"/>
  <c r="P245" i="2"/>
  <c r="Q245" i="2"/>
  <c r="P246" i="2"/>
  <c r="Q246" i="2"/>
  <c r="P247" i="2"/>
  <c r="Q247" i="2"/>
  <c r="P248" i="2"/>
  <c r="Q248" i="2"/>
  <c r="P249" i="2"/>
  <c r="Q249" i="2"/>
  <c r="P250" i="2"/>
  <c r="Q250" i="2"/>
  <c r="P251" i="2"/>
  <c r="Q251" i="2"/>
  <c r="P252" i="2"/>
  <c r="Q252" i="2"/>
  <c r="P253" i="2"/>
  <c r="Q253" i="2"/>
  <c r="P254" i="2"/>
  <c r="Q254" i="2"/>
  <c r="P255" i="2"/>
  <c r="Q255" i="2"/>
  <c r="P256" i="2"/>
  <c r="Q256" i="2"/>
  <c r="P257" i="2"/>
  <c r="Q257" i="2"/>
  <c r="P258" i="2"/>
  <c r="Q258" i="2"/>
  <c r="P259" i="2"/>
  <c r="Q259" i="2"/>
  <c r="P260" i="2"/>
  <c r="Q260" i="2"/>
  <c r="P261" i="2"/>
  <c r="Q261" i="2"/>
  <c r="P262" i="2"/>
  <c r="Q262" i="2"/>
  <c r="P263" i="2"/>
  <c r="Q263" i="2"/>
  <c r="P264" i="2"/>
  <c r="Q264" i="2"/>
  <c r="P265" i="2"/>
  <c r="Q265" i="2"/>
  <c r="P266" i="2"/>
  <c r="Q266" i="2"/>
  <c r="P267" i="2"/>
  <c r="Q267" i="2"/>
  <c r="P268" i="2"/>
  <c r="Q268" i="2"/>
  <c r="P269" i="2"/>
  <c r="Q269" i="2"/>
  <c r="P270" i="2"/>
  <c r="Q270" i="2"/>
  <c r="P271" i="2"/>
  <c r="Q271" i="2"/>
  <c r="P272" i="2"/>
  <c r="Q272" i="2"/>
  <c r="P273" i="2"/>
  <c r="Q273" i="2"/>
  <c r="P274" i="2"/>
  <c r="Q274" i="2"/>
  <c r="P275" i="2"/>
  <c r="Q275" i="2"/>
  <c r="P276" i="2"/>
  <c r="Q276" i="2"/>
  <c r="P277" i="2"/>
  <c r="Q277" i="2"/>
  <c r="P278" i="2"/>
  <c r="Q278" i="2"/>
  <c r="P279" i="2"/>
  <c r="Q279" i="2"/>
  <c r="P280" i="2"/>
  <c r="Q280" i="2"/>
  <c r="P281" i="2"/>
  <c r="Q281" i="2"/>
  <c r="P282" i="2"/>
  <c r="Q282" i="2"/>
  <c r="P283" i="2"/>
  <c r="Q283" i="2"/>
  <c r="P284" i="2"/>
  <c r="Q284" i="2"/>
  <c r="P285" i="2"/>
  <c r="Q285" i="2"/>
  <c r="P286" i="2"/>
  <c r="Q286" i="2"/>
  <c r="P287" i="2"/>
  <c r="Q287" i="2"/>
  <c r="P288" i="2"/>
  <c r="Q288" i="2"/>
  <c r="P289" i="2"/>
  <c r="Q289" i="2"/>
  <c r="P290" i="2"/>
  <c r="Q290" i="2"/>
  <c r="P291" i="2"/>
  <c r="Q291" i="2"/>
  <c r="P292" i="2"/>
  <c r="Q292" i="2"/>
  <c r="P293" i="2"/>
  <c r="Q293" i="2"/>
  <c r="P294" i="2"/>
  <c r="Q294" i="2"/>
  <c r="P295" i="2"/>
  <c r="Q295" i="2"/>
  <c r="P296" i="2"/>
  <c r="Q296" i="2"/>
  <c r="P297" i="2"/>
  <c r="Q297" i="2"/>
  <c r="P298" i="2"/>
  <c r="Q298" i="2"/>
  <c r="P299" i="2"/>
  <c r="Q299" i="2"/>
  <c r="P300" i="2"/>
  <c r="Q300" i="2"/>
  <c r="P301" i="2"/>
  <c r="Q301" i="2"/>
  <c r="P302" i="2"/>
  <c r="Q302" i="2"/>
  <c r="P303" i="2"/>
  <c r="Q303" i="2"/>
  <c r="P304" i="2"/>
  <c r="Q304" i="2"/>
  <c r="P305" i="2"/>
  <c r="Q305" i="2"/>
  <c r="P306" i="2"/>
  <c r="Q306" i="2"/>
  <c r="P307" i="2"/>
  <c r="Q307" i="2"/>
  <c r="P308" i="2"/>
  <c r="Q308" i="2"/>
  <c r="P309" i="2"/>
  <c r="Q309" i="2"/>
  <c r="P310" i="2"/>
  <c r="Q310" i="2"/>
  <c r="P311" i="2"/>
  <c r="Q311" i="2"/>
  <c r="P312" i="2"/>
  <c r="Q312" i="2"/>
  <c r="P313" i="2"/>
  <c r="Q313" i="2"/>
  <c r="P314" i="2"/>
  <c r="Q314" i="2"/>
  <c r="P315" i="2"/>
  <c r="Q315" i="2"/>
  <c r="P316" i="2"/>
  <c r="Q316" i="2"/>
  <c r="P317" i="2"/>
  <c r="Q317" i="2"/>
  <c r="P318" i="2"/>
  <c r="Q318" i="2"/>
  <c r="P319" i="2"/>
  <c r="Q319" i="2"/>
  <c r="P320" i="2"/>
  <c r="Q320" i="2"/>
  <c r="P321" i="2"/>
  <c r="Q321" i="2"/>
  <c r="P322" i="2"/>
  <c r="Q322" i="2"/>
  <c r="P323" i="2"/>
  <c r="Q323" i="2"/>
  <c r="P324" i="2"/>
  <c r="Q324" i="2"/>
  <c r="P325" i="2"/>
  <c r="Q325" i="2"/>
  <c r="P326" i="2"/>
  <c r="Q326" i="2"/>
  <c r="P327" i="2"/>
  <c r="Q327" i="2"/>
  <c r="P328" i="2"/>
  <c r="Q328" i="2"/>
  <c r="P329" i="2"/>
  <c r="Q329" i="2"/>
  <c r="P330" i="2"/>
  <c r="Q330" i="2"/>
  <c r="P331" i="2"/>
  <c r="Q331" i="2"/>
  <c r="P332" i="2"/>
  <c r="Q332" i="2"/>
  <c r="P333" i="2"/>
  <c r="Q333" i="2"/>
  <c r="P334" i="2"/>
  <c r="Q334" i="2"/>
  <c r="P335" i="2"/>
  <c r="Q335" i="2"/>
  <c r="P336" i="2"/>
  <c r="Q336" i="2"/>
  <c r="P337" i="2"/>
  <c r="Q337" i="2"/>
  <c r="P439" i="2"/>
  <c r="Q439" i="2"/>
  <c r="P440" i="2"/>
  <c r="Q440" i="2"/>
  <c r="P441" i="2"/>
  <c r="Q441" i="2"/>
  <c r="P442" i="2"/>
  <c r="Q442" i="2"/>
  <c r="P443" i="2"/>
  <c r="Q443" i="2"/>
  <c r="P444" i="2"/>
  <c r="Q444" i="2"/>
  <c r="P445" i="2"/>
  <c r="Q445" i="2"/>
  <c r="P446" i="2"/>
  <c r="Q446" i="2"/>
  <c r="P447" i="2"/>
  <c r="Q447" i="2"/>
  <c r="P448" i="2"/>
  <c r="Q448" i="2"/>
  <c r="P449" i="2"/>
  <c r="Q449" i="2"/>
  <c r="P450" i="2"/>
  <c r="Q450" i="2"/>
  <c r="P451" i="2"/>
  <c r="Q451" i="2"/>
  <c r="P452" i="2"/>
  <c r="Q452" i="2"/>
  <c r="P453" i="2"/>
  <c r="Q453" i="2"/>
  <c r="P454" i="2"/>
  <c r="Q454" i="2"/>
  <c r="P455" i="2"/>
  <c r="Q455" i="2"/>
  <c r="P456" i="2"/>
  <c r="Q456" i="2"/>
  <c r="P457" i="2"/>
  <c r="Q457" i="2"/>
  <c r="P458" i="2"/>
  <c r="Q458" i="2"/>
  <c r="P459" i="2"/>
  <c r="Q459" i="2"/>
  <c r="P460" i="2"/>
  <c r="Q460" i="2"/>
  <c r="P461" i="2"/>
  <c r="Q461" i="2"/>
  <c r="P462" i="2"/>
  <c r="Q462" i="2"/>
  <c r="P463" i="2"/>
  <c r="Q463" i="2"/>
  <c r="P464" i="2"/>
  <c r="Q464" i="2"/>
  <c r="P465" i="2"/>
  <c r="Q465" i="2"/>
  <c r="P466" i="2"/>
  <c r="Q466" i="2"/>
  <c r="P467" i="2"/>
  <c r="Q467" i="2"/>
  <c r="P468" i="2"/>
  <c r="Q468" i="2"/>
  <c r="P469" i="2"/>
  <c r="Q469" i="2"/>
  <c r="P470" i="2"/>
  <c r="Q470" i="2"/>
  <c r="P471" i="2"/>
  <c r="Q471" i="2"/>
  <c r="P472" i="2"/>
  <c r="Q472" i="2"/>
  <c r="P473" i="2"/>
  <c r="Q473" i="2"/>
  <c r="P474" i="2"/>
  <c r="Q474" i="2"/>
  <c r="P475" i="2"/>
  <c r="Q475" i="2"/>
  <c r="P476" i="2"/>
  <c r="Q476" i="2"/>
  <c r="P477" i="2"/>
  <c r="Q477" i="2"/>
  <c r="P478" i="2"/>
  <c r="Q478" i="2"/>
  <c r="P479" i="2"/>
  <c r="Q479" i="2"/>
  <c r="P480" i="2"/>
  <c r="Q480" i="2"/>
  <c r="P481" i="2"/>
  <c r="Q481" i="2"/>
  <c r="P482" i="2"/>
  <c r="Q482" i="2"/>
  <c r="P483" i="2"/>
  <c r="Q483" i="2"/>
  <c r="P484" i="2"/>
  <c r="Q484" i="2"/>
  <c r="P485" i="2"/>
  <c r="Q485" i="2"/>
  <c r="P486" i="2"/>
  <c r="Q486" i="2"/>
  <c r="P487" i="2"/>
  <c r="Q487" i="2"/>
  <c r="P488" i="2"/>
  <c r="Q488" i="2"/>
  <c r="P529" i="2"/>
  <c r="Q529" i="2"/>
  <c r="P530" i="2"/>
  <c r="Q530" i="2"/>
  <c r="P531" i="2"/>
  <c r="Q531" i="2"/>
  <c r="P532" i="2"/>
  <c r="Q532" i="2"/>
  <c r="P533" i="2"/>
  <c r="Q533" i="2"/>
  <c r="P534" i="2"/>
  <c r="Q534" i="2"/>
  <c r="P535" i="2"/>
  <c r="Q535" i="2"/>
  <c r="P536" i="2"/>
  <c r="Q536" i="2"/>
  <c r="P537" i="2"/>
  <c r="Q537" i="2"/>
  <c r="P538" i="2"/>
  <c r="Q538" i="2"/>
  <c r="P539" i="2"/>
  <c r="Q539" i="2"/>
  <c r="P540" i="2"/>
  <c r="Q540" i="2"/>
  <c r="P541" i="2"/>
  <c r="Q541" i="2"/>
  <c r="P542" i="2"/>
  <c r="Q542" i="2"/>
  <c r="P543" i="2"/>
  <c r="Q543" i="2"/>
  <c r="P544" i="2"/>
  <c r="Q544" i="2"/>
  <c r="P545" i="2"/>
  <c r="Q545" i="2"/>
  <c r="P546" i="2"/>
  <c r="Q546" i="2"/>
  <c r="P547" i="2"/>
  <c r="Q547" i="2"/>
  <c r="P548" i="2"/>
  <c r="Q548" i="2"/>
  <c r="P549" i="2"/>
  <c r="Q549" i="2"/>
  <c r="P550" i="2"/>
  <c r="Q550" i="2"/>
  <c r="P551" i="2"/>
  <c r="Q551" i="2"/>
  <c r="P552" i="2"/>
  <c r="Q552" i="2"/>
  <c r="P553" i="2"/>
  <c r="Q553" i="2"/>
  <c r="P554" i="2"/>
  <c r="Q554" i="2"/>
  <c r="P555" i="2"/>
  <c r="Q555" i="2"/>
  <c r="P556" i="2"/>
  <c r="Q556" i="2"/>
  <c r="P557" i="2"/>
  <c r="Q557" i="2"/>
  <c r="P558" i="2"/>
  <c r="Q558" i="2"/>
  <c r="P559" i="2"/>
  <c r="Q559" i="2"/>
  <c r="P560" i="2"/>
  <c r="Q560" i="2"/>
  <c r="P561" i="2"/>
  <c r="Q561" i="2"/>
  <c r="P562" i="2"/>
  <c r="Q562" i="2"/>
  <c r="P563" i="2"/>
  <c r="Q563" i="2"/>
  <c r="P55" i="2"/>
  <c r="F493" i="2"/>
  <c r="F88" i="2"/>
  <c r="F24" i="2"/>
  <c r="D493" i="2"/>
  <c r="D88" i="2"/>
  <c r="D24" i="2"/>
  <c r="A605" i="2"/>
  <c r="B605" i="2"/>
  <c r="C605" i="2"/>
  <c r="F605" i="2"/>
  <c r="H605" i="2" s="1"/>
  <c r="A606" i="2"/>
  <c r="B606" i="2"/>
  <c r="C606" i="2"/>
  <c r="F606" i="2"/>
  <c r="H606" i="2" s="1"/>
  <c r="A607" i="2"/>
  <c r="B607" i="2"/>
  <c r="C607" i="2"/>
  <c r="F607" i="2"/>
  <c r="H607" i="2" s="1"/>
  <c r="A608" i="2"/>
  <c r="B608" i="2"/>
  <c r="C608" i="2"/>
  <c r="A609" i="2"/>
  <c r="B609" i="2"/>
  <c r="C609" i="2"/>
  <c r="A610" i="2"/>
  <c r="B610" i="2"/>
  <c r="C610" i="2"/>
  <c r="F610" i="2"/>
  <c r="H610" i="2" s="1"/>
  <c r="A611" i="2"/>
  <c r="B611" i="2"/>
  <c r="C611" i="2"/>
  <c r="A612" i="2"/>
  <c r="B612" i="2"/>
  <c r="C612" i="2"/>
  <c r="A613" i="2"/>
  <c r="B613" i="2"/>
  <c r="O613" i="2" s="1"/>
  <c r="C613" i="2"/>
  <c r="P613" i="2" s="1"/>
  <c r="A614" i="2"/>
  <c r="B614" i="2"/>
  <c r="O614" i="2" s="1"/>
  <c r="C614" i="2"/>
  <c r="P614" i="2" s="1"/>
  <c r="F614" i="2"/>
  <c r="H614" i="2" s="1"/>
  <c r="A615" i="2"/>
  <c r="B615" i="2"/>
  <c r="O615" i="2" s="1"/>
  <c r="C615" i="2"/>
  <c r="P615" i="2" s="1"/>
  <c r="A616" i="2"/>
  <c r="B616" i="2"/>
  <c r="O616" i="2" s="1"/>
  <c r="C616" i="2"/>
  <c r="P616" i="2" s="1"/>
  <c r="A617" i="2"/>
  <c r="B617" i="2"/>
  <c r="O617" i="2" s="1"/>
  <c r="C617" i="2"/>
  <c r="P617" i="2" s="1"/>
  <c r="A618" i="2"/>
  <c r="B618" i="2"/>
  <c r="O618" i="2" s="1"/>
  <c r="C618" i="2"/>
  <c r="P618" i="2" s="1"/>
  <c r="F618" i="2"/>
  <c r="H618" i="2" s="1"/>
  <c r="A619" i="2"/>
  <c r="B619" i="2"/>
  <c r="C619" i="2"/>
  <c r="A620" i="2"/>
  <c r="B620" i="2"/>
  <c r="C620" i="2"/>
  <c r="F620" i="2"/>
  <c r="H620" i="2" s="1"/>
  <c r="A621" i="2"/>
  <c r="B621" i="2"/>
  <c r="C621" i="2"/>
  <c r="A622" i="2"/>
  <c r="B622" i="2"/>
  <c r="C622" i="2"/>
  <c r="F622" i="2"/>
  <c r="H622" i="2" s="1"/>
  <c r="A623" i="2"/>
  <c r="B623" i="2"/>
  <c r="C623" i="2"/>
  <c r="A624" i="2"/>
  <c r="B624" i="2"/>
  <c r="C624" i="2"/>
  <c r="A625" i="2"/>
  <c r="B625" i="2"/>
  <c r="C625" i="2"/>
  <c r="A626" i="2"/>
  <c r="B626" i="2"/>
  <c r="C626" i="2"/>
  <c r="F626" i="2"/>
  <c r="H626" i="2" s="1"/>
  <c r="A627" i="2"/>
  <c r="B627" i="2"/>
  <c r="C627" i="2"/>
  <c r="A628" i="2"/>
  <c r="B628" i="2"/>
  <c r="C628" i="2"/>
  <c r="A629" i="2"/>
  <c r="B629" i="2"/>
  <c r="C629" i="2"/>
  <c r="F629" i="2"/>
  <c r="H629" i="2" s="1"/>
  <c r="A630" i="2"/>
  <c r="B630" i="2"/>
  <c r="C630" i="2"/>
  <c r="F630" i="2"/>
  <c r="H630" i="2" s="1"/>
  <c r="A631" i="2"/>
  <c r="B631" i="2"/>
  <c r="C631" i="2"/>
  <c r="A632" i="2"/>
  <c r="B632" i="2"/>
  <c r="C632" i="2"/>
  <c r="F587" i="2"/>
  <c r="H587" i="2" s="1"/>
  <c r="F588" i="2"/>
  <c r="H588" i="2" s="1"/>
  <c r="F589" i="2"/>
  <c r="H589" i="2" s="1"/>
  <c r="F590" i="2"/>
  <c r="H590" i="2" s="1"/>
  <c r="F591" i="2"/>
  <c r="H591" i="2" s="1"/>
  <c r="F592" i="2"/>
  <c r="H592" i="2" s="1"/>
  <c r="C604" i="2"/>
  <c r="H529" i="2" l="1"/>
  <c r="H564" i="2" s="1"/>
  <c r="F564" i="2"/>
  <c r="F489" i="2"/>
  <c r="D18" i="2"/>
  <c r="H89" i="2"/>
  <c r="H489" i="2" s="1"/>
  <c r="C16" i="2"/>
  <c r="C18" i="2"/>
  <c r="Q617" i="2"/>
  <c r="Q614" i="2"/>
  <c r="H55" i="2"/>
  <c r="Q616" i="2"/>
  <c r="Q613" i="2"/>
  <c r="Q618" i="2"/>
  <c r="Q615" i="2"/>
  <c r="P570" i="2"/>
  <c r="Q570" i="2"/>
  <c r="P571" i="2"/>
  <c r="Q571" i="2"/>
  <c r="P572" i="2"/>
  <c r="Q572" i="2"/>
  <c r="P573" i="2"/>
  <c r="Q573" i="2"/>
  <c r="P574" i="2"/>
  <c r="Q574" i="2"/>
  <c r="P575" i="2"/>
  <c r="Q575" i="2"/>
  <c r="P576" i="2"/>
  <c r="Q576" i="2"/>
  <c r="P577" i="2"/>
  <c r="Q577" i="2"/>
  <c r="P578" i="2"/>
  <c r="Q578" i="2"/>
  <c r="P579" i="2"/>
  <c r="Q579" i="2"/>
  <c r="P580" i="2"/>
  <c r="Q580" i="2"/>
  <c r="P581" i="2"/>
  <c r="Q581" i="2"/>
  <c r="P582" i="2"/>
  <c r="Q582" i="2"/>
  <c r="P583" i="2"/>
  <c r="Q583" i="2"/>
  <c r="P584" i="2"/>
  <c r="Q584" i="2"/>
  <c r="P585" i="2"/>
  <c r="Q585" i="2"/>
  <c r="P586" i="2"/>
  <c r="Q586" i="2"/>
  <c r="P593" i="2"/>
  <c r="Q593" i="2"/>
  <c r="P594" i="2"/>
  <c r="Q594" i="2"/>
  <c r="P595" i="2"/>
  <c r="Q595" i="2"/>
  <c r="P596" i="2"/>
  <c r="Q596" i="2"/>
  <c r="P597" i="2"/>
  <c r="Q597" i="2"/>
  <c r="P598" i="2"/>
  <c r="Q598" i="2"/>
  <c r="Q569" i="2"/>
  <c r="P89" i="2" l="1"/>
  <c r="D16" i="2"/>
  <c r="B604" i="2"/>
  <c r="O604" i="2" s="1"/>
  <c r="O605" i="2"/>
  <c r="O606" i="2"/>
  <c r="O607" i="2"/>
  <c r="O608" i="2"/>
  <c r="O609" i="2"/>
  <c r="O610" i="2"/>
  <c r="O611" i="2"/>
  <c r="O612" i="2"/>
  <c r="O619" i="2"/>
  <c r="O620" i="2"/>
  <c r="O621" i="2"/>
  <c r="O622" i="2"/>
  <c r="O623" i="2"/>
  <c r="O624" i="2"/>
  <c r="O625" i="2"/>
  <c r="O626" i="2"/>
  <c r="O628" i="2"/>
  <c r="O629" i="2"/>
  <c r="O630" i="2"/>
  <c r="O631" i="2"/>
  <c r="O632" i="2"/>
  <c r="B603" i="2"/>
  <c r="O603" i="2" s="1"/>
  <c r="C603" i="2"/>
  <c r="A604" i="2"/>
  <c r="A603" i="2"/>
  <c r="F603" i="2"/>
  <c r="F604" i="2"/>
  <c r="H604" i="2" s="1"/>
  <c r="P569" i="2"/>
  <c r="F570" i="2"/>
  <c r="F571" i="2"/>
  <c r="H571" i="2" s="1"/>
  <c r="F572" i="2"/>
  <c r="H572" i="2" s="1"/>
  <c r="F573" i="2"/>
  <c r="H573" i="2" s="1"/>
  <c r="F574" i="2"/>
  <c r="H574" i="2" s="1"/>
  <c r="F575" i="2"/>
  <c r="H575" i="2" s="1"/>
  <c r="F576" i="2"/>
  <c r="H576" i="2" s="1"/>
  <c r="F577" i="2"/>
  <c r="H577" i="2" s="1"/>
  <c r="F578" i="2"/>
  <c r="H578" i="2" s="1"/>
  <c r="F579" i="2"/>
  <c r="H579" i="2" s="1"/>
  <c r="F580" i="2"/>
  <c r="H580" i="2" s="1"/>
  <c r="F581" i="2"/>
  <c r="H581" i="2" s="1"/>
  <c r="O627" i="2"/>
  <c r="F582" i="2"/>
  <c r="H582" i="2" s="1"/>
  <c r="F583" i="2"/>
  <c r="H583" i="2" s="1"/>
  <c r="F584" i="2"/>
  <c r="H584" i="2" s="1"/>
  <c r="F585" i="2"/>
  <c r="H585" i="2" s="1"/>
  <c r="F586" i="2"/>
  <c r="H586" i="2" s="1"/>
  <c r="F593" i="2"/>
  <c r="H593" i="2" s="1"/>
  <c r="F594" i="2"/>
  <c r="H594" i="2" s="1"/>
  <c r="F595" i="2"/>
  <c r="H595" i="2" s="1"/>
  <c r="F596" i="2"/>
  <c r="H596" i="2" s="1"/>
  <c r="F597" i="2"/>
  <c r="H597" i="2" s="1"/>
  <c r="F598" i="2"/>
  <c r="H598" i="2" s="1"/>
  <c r="F599" i="2" l="1"/>
  <c r="C19" i="2" s="1"/>
  <c r="H603" i="2"/>
  <c r="H633" i="2" s="1"/>
  <c r="D20" i="2" s="1"/>
  <c r="F633" i="2"/>
  <c r="C20" i="2" s="1"/>
  <c r="C17" i="2"/>
  <c r="H570" i="2"/>
  <c r="P629" i="2"/>
  <c r="Q629" i="2"/>
  <c r="P625" i="2"/>
  <c r="Q625" i="2"/>
  <c r="P621" i="2"/>
  <c r="Q621" i="2"/>
  <c r="P607" i="2"/>
  <c r="Q607" i="2"/>
  <c r="P632" i="2"/>
  <c r="Q632" i="2"/>
  <c r="P628" i="2"/>
  <c r="Q628" i="2"/>
  <c r="P624" i="2"/>
  <c r="Q624" i="2"/>
  <c r="P620" i="2"/>
  <c r="Q620" i="2"/>
  <c r="P610" i="2"/>
  <c r="Q610" i="2"/>
  <c r="P606" i="2"/>
  <c r="Q606" i="2"/>
  <c r="P611" i="2"/>
  <c r="Q611" i="2"/>
  <c r="P631" i="2"/>
  <c r="Q631" i="2"/>
  <c r="P627" i="2"/>
  <c r="Q627" i="2"/>
  <c r="P623" i="2"/>
  <c r="Q623" i="2"/>
  <c r="Q619" i="2"/>
  <c r="P619" i="2"/>
  <c r="P609" i="2"/>
  <c r="Q609" i="2"/>
  <c r="P605" i="2"/>
  <c r="Q605" i="2"/>
  <c r="P630" i="2"/>
  <c r="Q630" i="2"/>
  <c r="P626" i="2"/>
  <c r="Q626" i="2"/>
  <c r="P622" i="2"/>
  <c r="Q622" i="2"/>
  <c r="P612" i="2"/>
  <c r="Q612" i="2"/>
  <c r="P608" i="2"/>
  <c r="Q608" i="2"/>
  <c r="Q604" i="2"/>
  <c r="P604" i="2"/>
  <c r="P603" i="2"/>
  <c r="Q603" i="2"/>
  <c r="H599" i="2" l="1"/>
  <c r="D19" i="2" s="1"/>
  <c r="C21" i="2"/>
  <c r="H21" i="2"/>
  <c r="H20" i="2"/>
  <c r="D17" i="2" l="1"/>
  <c r="D21" i="2" l="1"/>
  <c r="H17" i="2" l="1"/>
  <c r="B6" i="2"/>
  <c r="H16" i="2"/>
</calcChain>
</file>

<file path=xl/sharedStrings.xml><?xml version="1.0" encoding="utf-8"?>
<sst xmlns="http://schemas.openxmlformats.org/spreadsheetml/2006/main" count="135" uniqueCount="78">
  <si>
    <t>Költségterv</t>
  </si>
  <si>
    <t>Pályázó neve</t>
  </si>
  <si>
    <t>A pályázó szervezet hivatalos, bejegyzett nevét szükséges megadni.</t>
  </si>
  <si>
    <t>Szervezet OM azonosítója</t>
  </si>
  <si>
    <t>A szervezet Oktatási Hivatal által nyilvántartott OM azonosítóját szükséges megadni amennyiben rendelkezik OM azonosítóval.</t>
  </si>
  <si>
    <t>Igényelt támogatás összege</t>
  </si>
  <si>
    <t>A táblázat lentebbi adatai alapján automatikusan töltődik. A pályázónak nincsen vele feladata.</t>
  </si>
  <si>
    <t>Áfa levonási jog</t>
  </si>
  <si>
    <t>"Bruttó módon számol el" opció választandó, ha a szervezet nem igényelheti vissza a Pályázatban elszámolt költségekhez kapcsolódó ÁFÁt. Ellenkező esetben a "Nettó módon számol el" opciót kell választani.</t>
  </si>
  <si>
    <t>Műszaki berendezések, gépek, járművek tételes felsorolása és Anyagköltség tételes felsorolása esetében</t>
  </si>
  <si>
    <t>Megnevezése</t>
  </si>
  <si>
    <t>Az elszámolandó költség pontos megnevezése szükséges, amely alapján könnyen azonosítható a beszerzeni kívánt termék. Pl.: "Laptop" nem elfogadható mint megnevezés, de például a "Dell Inspiron 3511 3511FI5UD1 Notebook" igen, mivel pontosan beazonosítható a termék típusa.</t>
  </si>
  <si>
    <t>Beszerzés jellege</t>
  </si>
  <si>
    <t>"Közbeszerzés" opció választandó, amennyiben a pályázó szervezet saját beszerzési szabályzata, vagy a közbeszerzési törvény közbeszerzési eljárást ír elő. Egyéb esetben a "Beszerzés" opció választandó</t>
  </si>
  <si>
    <t>Mérföldkő hozzárendelése</t>
  </si>
  <si>
    <t>A Pályázónak azt szükséges megadnia, hogy az adott beszerzést melyik mérföldkő során fogja beszerezni. Amennyiben egy eszközt az első és második mérföldkőben is be kíván szerezni, úgy az adott tételt kétszer szükséges feltüntetni, egy alkalommal az 1. mérfőldkővel feltüntetve, második alkalommal a 2. mérföldkőhöz rendelve.</t>
  </si>
  <si>
    <t>Mennyiség</t>
  </si>
  <si>
    <t>A beszerzendő eszköz kiszerelésének mennyiségét szükséges megadni. Például: ha egy terméket 100 darabos csomagban árulnak, az ára egy csomagra van meghatározva és a Pályázó egy csomagot tervez beszerezni, akkor 1-et szükséges megadnia. Mértékegység megadása ebben a cellában nem lehetséges.</t>
  </si>
  <si>
    <t>Támogatási százalék</t>
  </si>
  <si>
    <t>Azt szükséges megadni, hogy a felmerült költség mekkora százalékát kéri a Pályázó a pályázatában elszámolni. Pédául: ha a Pályázó a fennmaradó támogatásnál nagyobb összegű tételt szeretne beszerezni, lehetősége van arra, hogy a beszerzésnek csak egy részét finanszírozza jelen pályázatból és azt egyéb forrásból egészítse ki. A megadott mérték nem lehet nagyobb mint 100%.</t>
  </si>
  <si>
    <t>Nyertes Árajánlatot adó megnevezése</t>
  </si>
  <si>
    <t>A három árajánlat közül a nyertes árajánlatot adó hivatalos megnevezését szükséges megadni. Kérjük, amennyiben egy árajánlatadótól több tételt is kívánnak beszerezni, úgy a tételeket külön sorban legyen szívesek felvezetni! Anyagköltségek esetében ez csak abban az esetben kitöltendő, amennyiben a Pályázó havi bruttó 200.000 forintnál több anyagköltséget kíván a pályázatába tervezni.</t>
  </si>
  <si>
    <t>Bérköltség – egyéb foglalkoztatott tételes felsorolása és Bérjárulékok – egyéb foglalkoztatottak tételes felsorolása esetében</t>
  </si>
  <si>
    <t>A betöltött feladatkör megnevezése szükséges. Például: laborvezető, laborasszisztens. Minden munkavállalót külön soron kell rögzíteni, és amennyiben a munkavállaló 2 mérföldkőben is foglalkoztatva lesz úgy mérföldkövenként külön soron kell rögzíteni.</t>
  </si>
  <si>
    <t>Foglalkoztatás jellege</t>
  </si>
  <si>
    <t>A legördülő listából szükséges kiválasztani, hogy milyen formában tervezik a munkavállalót foglalkoztatni.</t>
  </si>
  <si>
    <t>A Pályázónak azt szükséges megadnia, hogy az adott bérköltséget melyik mérföldkő során fogja elkölteni. Ha egy munkavállaló mindkét mérföldkőben foglalkoztatásra kerül szükséges annak a költségvetésben való megbontása. Ennek érdekében a munkavállalót két sorban kell feltüntetni. Az egyiken az első mérföldkőben való foglalkoztatás idejével és költségével, a másik soron a második mérföldkőhöz kapcsolódó foglalkoztatás idejével és költségével.</t>
  </si>
  <si>
    <t>Havi bruttó bérköltség /  Egyszerűsített foglalkoztatott napi díja</t>
  </si>
  <si>
    <r>
      <t xml:space="preserve">Az adott feladathoz </t>
    </r>
    <r>
      <rPr>
        <sz val="11"/>
        <color rgb="FF000000"/>
        <rFont val="Calibri"/>
        <family val="2"/>
        <charset val="238"/>
        <scheme val="minor"/>
      </rPr>
      <t>egy főnek kifizetett bruttó bért szükséges beírni. Egyszerűsített foglalkoztatás esetén a napi bérköltséget szükséges megadni.</t>
    </r>
  </si>
  <si>
    <t>Havi bruttó bérköltségen felüli járulék / Egyszerűsített foglalkoztatott napi munkáltatói közterhe</t>
  </si>
  <si>
    <t>Az adott feladathoz egy főnek kifizetett bruttó béren felül fizetendő járulékköltségét szükséges beírni. Egyszerűsített foglalkoztatás esetén a bejelentéshez kapcsolódó egy napra eső közterhet kell beírni.</t>
  </si>
  <si>
    <t>Alkalmazás időtartama (Hónap) / Egyszerűsített foglalkoztatással érintett napok száma (Nap)</t>
  </si>
  <si>
    <t>Azt szükséges megadni, hogy az adott feladatot mennyi ideig töltötti be a munkavállaló. Egyszerűsített foglalkoztatás esetén napban, egyéb esetben hónapban szükséges megadni.</t>
  </si>
  <si>
    <t>Azt szükséges megadni, hogy a felmerült költség mekkora százalékát kéri a Pályázó a pályázatában elszámolni. Pédául: ha a Pályázó a fennmaradó támogatásnál nagyobb összegű bérköltséget szeretne elszámolni, lehetősége van arra, hogy annak csak egy részét finanszírozza jelen pályázatból és azt egyéb forrásból egészítse ki. A megadott mérték nem lehet nagyobb mint 100%.</t>
  </si>
  <si>
    <t>Kelt</t>
  </si>
  <si>
    <t>A keltezés helyét és idejét szükséges beírni a "Kelt:" rész után.</t>
  </si>
  <si>
    <t>Nyomtatást követően a pályázó szervezet hivatalos képviselőjének szükséges aláírnia.</t>
  </si>
  <si>
    <t>Költségterv az igényelt támogatás felhasználására</t>
  </si>
  <si>
    <t>Pályázó neve:</t>
  </si>
  <si>
    <t>Szervezet OM azonosítója:</t>
  </si>
  <si>
    <t>Támogatott feladat megnevezése:</t>
  </si>
  <si>
    <t xml:space="preserve">Diáklabor létrehozása </t>
  </si>
  <si>
    <t>Személyi jellegű költségek (%)</t>
  </si>
  <si>
    <t>Bruttó módon számol el</t>
  </si>
  <si>
    <t>Opciók</t>
  </si>
  <si>
    <t>Beszerzés</t>
  </si>
  <si>
    <t>1. mérföldkő</t>
  </si>
  <si>
    <t>Nettó módon számol el</t>
  </si>
  <si>
    <t>Munkaviszony</t>
  </si>
  <si>
    <t>Közbeszerzés</t>
  </si>
  <si>
    <t>2. mérföldkő</t>
  </si>
  <si>
    <t>Egyszerűsített foglalkoztatás</t>
  </si>
  <si>
    <t>Megbízási szerződés</t>
  </si>
  <si>
    <t>Egyéb</t>
  </si>
  <si>
    <t>Tevékenység neve</t>
  </si>
  <si>
    <t>Költség típus</t>
  </si>
  <si>
    <t>Teljes költség</t>
  </si>
  <si>
    <t>Támogatási összeg</t>
  </si>
  <si>
    <t>13. Műszaki berendezések, gépek, járművek</t>
  </si>
  <si>
    <t xml:space="preserve">51. Anyagköltség </t>
  </si>
  <si>
    <t>54. Bérköltség – egyéb foglalkoztatott</t>
  </si>
  <si>
    <t>56. Bérjárulékok – egyéb foglalkoztatott</t>
  </si>
  <si>
    <t>Összesen</t>
  </si>
  <si>
    <t>Műszaki berendezések, gépek, járművek tételes felsorolása</t>
  </si>
  <si>
    <t>Anyagköltség tételes felsorolása</t>
  </si>
  <si>
    <t>Bérköltség – egyéb foglalkoztatott tételes felsorolása</t>
  </si>
  <si>
    <t>Bérjárulékok – egyéb foglalkoztatottak tételes felsorolása</t>
  </si>
  <si>
    <t>Kelt:</t>
  </si>
  <si>
    <t>Hivatalos képviselő aláírása</t>
  </si>
  <si>
    <t>1. Mérföldkőben tervezett összeg</t>
  </si>
  <si>
    <t>2. Mérföldkőben tervezett összeg</t>
  </si>
  <si>
    <t>Költségek mértéke</t>
  </si>
  <si>
    <t>Bruttó/Nettó egységár</t>
  </si>
  <si>
    <t>A beszerzendő eszköz egy egységre vonatkozott, bruttó/nettó árát szükséges megadni. Például: ha a terméket darabonként árulják, akkor egy darabnak a bruttó/nettó árát, ha csomagban akkor egy csomagnak a bruttó/nettó árát.</t>
  </si>
  <si>
    <t>Eszköz- és anyagbeszerzés, immateriális javak költsége  (%)</t>
  </si>
  <si>
    <t>11. Immateriális javak</t>
  </si>
  <si>
    <t>Immateriális javak tételes felsorolása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</si>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</sst>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Ft&quot;_-;\-* #,##0.00\ &quot;Ft&quot;_-;_-* &quot;-&quot;??\ &quot;Ft&quot;_-;_-@"/>
    <numFmt numFmtId="165" formatCode="0.0000%"/>
    <numFmt numFmtId="166" formatCode="_-* #,##0.0\ &quot;Ft&quot;_-;\-* #,##0.0\ &quot;Ft&quot;_-;_-* &quot;-&quot;??\ &quot;Ft&quot;_-;_-@"/>
    <numFmt numFmtId="168" formatCode="_-* #,##0\ &quot;Ft&quot;_-;\-* #,##0\ &quot;Ft&quot;_-;_-* &quot;-&quot;??\ &quot;Ft&quot;_-;_-@"/>
    <numFmt numFmtId="169" formatCode="#,##0\ &quot;Ft&quot;"/>
  </numFmts>
  <fonts count="12" x14ac:knownFonts="1">
    <font>
      <sz val="11"/>
      <color rgb="FF000000"/>
      <name val="Calibri"/>
      <scheme val="minor"/>
    </font>
    <font>
      <sz val="11"/>
      <color theme="1"/>
      <name val="Calibri"/>
      <family val="2"/>
      <charset val="238"/>
      <scheme val="minor"/>
    </font>
    <font>
      <b/>
      <sz val="11"/>
      <color rgb="FF000000"/>
      <name val="Calibri"/>
      <family val="2"/>
      <charset val="238"/>
      <scheme val="minor"/>
    </font>
    <font>
      <u/>
      <sz val="11"/>
      <color theme="10"/>
      <name val="Calibri"/>
      <family val="2"/>
      <charset val="238"/>
      <scheme val="minor"/>
    </font>
    <font>
      <sz val="11"/>
      <color rgb="FF000000"/>
      <name val="Calibri"/>
      <family val="2"/>
      <charset val="238"/>
      <scheme val="minor"/>
    </font>
    <font>
      <b/>
      <sz val="11"/>
      <color rgb="FF000000"/>
      <name val="Calibri"/>
      <family val="2"/>
      <charset val="1"/>
      <scheme val="minor"/>
    </font>
    <font>
      <sz val="11"/>
      <color rgb="FF000000"/>
      <name val="Calibri"/>
      <family val="2"/>
      <charset val="238"/>
    </font>
    <font>
      <sz val="11"/>
      <color rgb="FF000000"/>
      <name val="Calibri"/>
      <family val="2"/>
      <charset val="238"/>
      <scheme val="minor"/>
    </font>
    <font>
      <b/>
      <i/>
      <sz val="12"/>
      <color theme="1"/>
      <name val="Calibri"/>
      <family val="2"/>
      <charset val="238"/>
      <scheme val="minor"/>
    </font>
    <font>
      <b/>
      <i/>
      <sz val="10"/>
      <color theme="1"/>
      <name val="Calibri"/>
      <family val="2"/>
      <charset val="238"/>
      <scheme val="minor"/>
    </font>
    <font>
      <sz val="11"/>
      <color rgb="FF444444"/>
      <name val="Calibri"/>
      <family val="2"/>
      <charset val="238"/>
      <scheme val="minor"/>
    </font>
    <font>
      <b/>
      <sz val="11"/>
      <name val="Calibri"/>
      <family val="2"/>
      <charset val="238"/>
      <scheme val="minor"/>
    </font>
  </fonts>
  <fills count="4">
    <fill>
      <patternFill patternType="none"/>
    </fill>
    <fill>
      <patternFill patternType="gray125"/>
    </fill>
    <fill>
      <patternFill patternType="solid">
        <fgColor rgb="FFFFFF00"/>
        <bgColor indexed="64"/>
      </patternFill>
    </fill>
    <fill>
      <patternFill patternType="solid">
        <fgColor theme="2" tint="-0.14999847407452621"/>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thin">
        <color rgb="FF000000"/>
      </top>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indexed="64"/>
      </left>
      <right/>
      <top/>
      <bottom/>
      <diagonal/>
    </border>
  </borders>
  <cellStyleXfs count="3">
    <xf numFmtId="0" fontId="0" fillId="0" borderId="0"/>
    <xf numFmtId="0" fontId="3" fillId="0" borderId="0" applyNumberFormat="0" applyFill="0" applyBorder="0" applyAlignment="0" applyProtection="0"/>
    <xf numFmtId="9" fontId="7" fillId="0" borderId="0" applyFont="0" applyFill="0" applyBorder="0" applyAlignment="0" applyProtection="0"/>
  </cellStyleXfs>
  <cellXfs count="131">
    <xf numFmtId="0" fontId="0" fillId="0" borderId="0" xfId="0"/>
    <xf numFmtId="0" fontId="0" fillId="0" borderId="0" xfId="0" applyAlignment="1">
      <alignment wrapText="1"/>
    </xf>
    <xf numFmtId="0" fontId="0" fillId="0" borderId="13"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4" fillId="0" borderId="0" xfId="0" applyFont="1"/>
    <xf numFmtId="0" fontId="2" fillId="0" borderId="0" xfId="0" applyFont="1"/>
    <xf numFmtId="0" fontId="0" fillId="0" borderId="0" xfId="0" applyAlignment="1">
      <alignment vertical="top"/>
    </xf>
    <xf numFmtId="0" fontId="0" fillId="0" borderId="21" xfId="0" applyBorder="1" applyAlignment="1">
      <alignment wrapText="1"/>
    </xf>
    <xf numFmtId="0" fontId="0" fillId="0" borderId="22" xfId="0" applyBorder="1" applyAlignment="1">
      <alignment wrapText="1"/>
    </xf>
    <xf numFmtId="0" fontId="6" fillId="0" borderId="16" xfId="0" applyFont="1" applyBorder="1" applyAlignment="1">
      <alignment wrapText="1"/>
    </xf>
    <xf numFmtId="0" fontId="6" fillId="0" borderId="14" xfId="0" applyFont="1" applyBorder="1" applyAlignment="1">
      <alignment wrapText="1"/>
    </xf>
    <xf numFmtId="0" fontId="4" fillId="0" borderId="13" xfId="0" applyFont="1" applyBorder="1" applyAlignment="1">
      <alignment wrapText="1"/>
    </xf>
    <xf numFmtId="0" fontId="4" fillId="0" borderId="14" xfId="0" applyFont="1" applyBorder="1" applyAlignment="1">
      <alignment wrapText="1"/>
    </xf>
    <xf numFmtId="0" fontId="4" fillId="2" borderId="1" xfId="0" applyFont="1" applyFill="1" applyBorder="1" applyProtection="1">
      <protection locked="0"/>
    </xf>
    <xf numFmtId="3" fontId="4" fillId="2" borderId="1" xfId="0" applyNumberFormat="1" applyFont="1" applyFill="1" applyBorder="1" applyAlignment="1" applyProtection="1">
      <alignment horizontal="right"/>
      <protection locked="0"/>
    </xf>
    <xf numFmtId="0" fontId="3" fillId="0" borderId="0" xfId="1" applyProtection="1"/>
    <xf numFmtId="0" fontId="4" fillId="2" borderId="11" xfId="0" applyFont="1" applyFill="1" applyBorder="1" applyAlignment="1" applyProtection="1">
      <alignment horizontal="left"/>
      <protection locked="0"/>
    </xf>
    <xf numFmtId="0" fontId="4" fillId="3" borderId="11" xfId="0" applyFont="1" applyFill="1" applyBorder="1" applyAlignment="1" applyProtection="1">
      <alignment horizontal="right"/>
      <protection locked="0"/>
    </xf>
    <xf numFmtId="164" fontId="4" fillId="2" borderId="11" xfId="0" applyNumberFormat="1" applyFont="1" applyFill="1" applyBorder="1" applyAlignment="1" applyProtection="1">
      <alignment horizontal="right"/>
      <protection locked="0"/>
    </xf>
    <xf numFmtId="9" fontId="4" fillId="2" borderId="11" xfId="2" applyFont="1" applyFill="1" applyBorder="1" applyAlignment="1" applyProtection="1">
      <alignment horizontal="right"/>
      <protection locked="0"/>
    </xf>
    <xf numFmtId="0" fontId="4" fillId="2" borderId="4" xfId="0" applyFont="1" applyFill="1" applyBorder="1" applyAlignment="1" applyProtection="1">
      <alignment horizontal="left"/>
      <protection locked="0"/>
    </xf>
    <xf numFmtId="0" fontId="4" fillId="3" borderId="1" xfId="0" applyFont="1" applyFill="1" applyBorder="1" applyAlignment="1" applyProtection="1">
      <alignment horizontal="right"/>
      <protection locked="0"/>
    </xf>
    <xf numFmtId="164" fontId="4" fillId="2" borderId="1" xfId="0" applyNumberFormat="1" applyFont="1" applyFill="1" applyBorder="1" applyAlignment="1" applyProtection="1">
      <alignment horizontal="right"/>
      <protection locked="0"/>
    </xf>
    <xf numFmtId="9" fontId="4" fillId="2" borderId="1" xfId="2" applyFont="1" applyFill="1" applyBorder="1" applyAlignment="1" applyProtection="1">
      <alignment horizontal="right"/>
      <protection locked="0"/>
    </xf>
    <xf numFmtId="0" fontId="4" fillId="2" borderId="19" xfId="0" applyFont="1" applyFill="1" applyBorder="1" applyAlignment="1" applyProtection="1">
      <alignment horizontal="left"/>
      <protection locked="0"/>
    </xf>
    <xf numFmtId="0" fontId="4" fillId="3" borderId="9" xfId="0" applyFont="1" applyFill="1" applyBorder="1" applyAlignment="1" applyProtection="1">
      <alignment horizontal="right"/>
      <protection locked="0"/>
    </xf>
    <xf numFmtId="9" fontId="4" fillId="2" borderId="9" xfId="2" applyFont="1" applyFill="1" applyBorder="1" applyAlignment="1" applyProtection="1">
      <alignment horizontal="right"/>
      <protection locked="0"/>
    </xf>
    <xf numFmtId="164" fontId="4" fillId="2" borderId="1" xfId="0" applyNumberFormat="1" applyFont="1" applyFill="1" applyBorder="1" applyProtection="1">
      <protection locked="0"/>
    </xf>
    <xf numFmtId="164" fontId="4" fillId="2" borderId="9" xfId="0" applyNumberFormat="1" applyFont="1" applyFill="1" applyBorder="1" applyProtection="1">
      <protection locked="0"/>
    </xf>
    <xf numFmtId="0" fontId="4" fillId="2" borderId="1" xfId="0" applyFont="1" applyFill="1" applyBorder="1" applyAlignment="1" applyProtection="1">
      <alignment horizontal="left"/>
      <protection locked="0"/>
    </xf>
    <xf numFmtId="166" fontId="4" fillId="2" borderId="1" xfId="0" applyNumberFormat="1" applyFont="1" applyFill="1" applyBorder="1" applyAlignment="1" applyProtection="1">
      <alignment horizontal="right"/>
      <protection locked="0"/>
    </xf>
    <xf numFmtId="2" fontId="4" fillId="2" borderId="1" xfId="0" applyNumberFormat="1" applyFont="1" applyFill="1" applyBorder="1" applyAlignment="1" applyProtection="1">
      <alignment horizontal="right"/>
      <protection locked="0"/>
    </xf>
    <xf numFmtId="9" fontId="4" fillId="2" borderId="1" xfId="0" applyNumberFormat="1" applyFont="1" applyFill="1" applyBorder="1" applyProtection="1">
      <protection locked="0"/>
    </xf>
    <xf numFmtId="0" fontId="4" fillId="2" borderId="3" xfId="0" applyFont="1" applyFill="1" applyBorder="1" applyAlignment="1" applyProtection="1">
      <alignment horizontal="left"/>
      <protection locked="0"/>
    </xf>
    <xf numFmtId="0" fontId="4" fillId="3" borderId="2" xfId="0" applyFont="1" applyFill="1" applyBorder="1" applyAlignment="1" applyProtection="1">
      <alignment horizontal="right"/>
      <protection locked="0"/>
    </xf>
    <xf numFmtId="166" fontId="4" fillId="2" borderId="2" xfId="0" applyNumberFormat="1" applyFont="1" applyFill="1" applyBorder="1" applyAlignment="1" applyProtection="1">
      <alignment horizontal="right"/>
      <protection locked="0"/>
    </xf>
    <xf numFmtId="9" fontId="4" fillId="2" borderId="9" xfId="0" applyNumberFormat="1" applyFont="1" applyFill="1" applyBorder="1" applyProtection="1">
      <protection locked="0"/>
    </xf>
    <xf numFmtId="0" fontId="4" fillId="2" borderId="0" xfId="0" applyFont="1" applyFill="1" applyProtection="1">
      <protection locked="0"/>
    </xf>
    <xf numFmtId="2" fontId="4" fillId="2" borderId="11" xfId="0" applyNumberFormat="1" applyFont="1" applyFill="1" applyBorder="1" applyAlignment="1" applyProtection="1">
      <alignment horizontal="right"/>
      <protection locked="0"/>
    </xf>
    <xf numFmtId="2" fontId="4" fillId="2" borderId="1" xfId="0" applyNumberFormat="1" applyFont="1" applyFill="1" applyBorder="1" applyProtection="1">
      <protection locked="0"/>
    </xf>
    <xf numFmtId="2" fontId="4" fillId="2" borderId="9" xfId="0" applyNumberFormat="1" applyFont="1" applyFill="1" applyBorder="1" applyProtection="1">
      <protection locked="0"/>
    </xf>
    <xf numFmtId="0" fontId="8" fillId="0" borderId="0" xfId="0" applyFont="1" applyAlignment="1">
      <alignment vertical="top"/>
    </xf>
    <xf numFmtId="0" fontId="9" fillId="0" borderId="1" xfId="0" applyFont="1" applyBorder="1" applyAlignment="1">
      <alignment vertical="center"/>
    </xf>
    <xf numFmtId="0" fontId="4" fillId="0" borderId="1" xfId="0" applyFont="1" applyBorder="1" applyAlignment="1">
      <alignment horizontal="right"/>
    </xf>
    <xf numFmtId="164" fontId="4" fillId="0" borderId="1" xfId="0" applyNumberFormat="1" applyFont="1" applyBorder="1"/>
    <xf numFmtId="0" fontId="9" fillId="0" borderId="0" xfId="0" applyFont="1" applyAlignment="1">
      <alignment vertical="center"/>
    </xf>
    <xf numFmtId="0" fontId="4" fillId="0" borderId="0" xfId="0" applyFont="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23" xfId="0" applyFont="1" applyBorder="1" applyAlignment="1">
      <alignment horizontal="center"/>
    </xf>
    <xf numFmtId="0" fontId="4" fillId="0" borderId="1" xfId="0" applyFont="1" applyBorder="1"/>
    <xf numFmtId="0" fontId="4" fillId="0" borderId="1" xfId="0" applyFont="1" applyBorder="1" applyAlignment="1">
      <alignment horizontal="left"/>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5" fontId="4" fillId="0" borderId="11" xfId="0" applyNumberFormat="1" applyFont="1" applyBorder="1"/>
    <xf numFmtId="168" fontId="4" fillId="0" borderId="1" xfId="0" applyNumberFormat="1" applyFont="1" applyBorder="1"/>
    <xf numFmtId="168" fontId="4" fillId="0" borderId="2" xfId="0" applyNumberFormat="1" applyFont="1" applyBorder="1"/>
    <xf numFmtId="164" fontId="4" fillId="0" borderId="23" xfId="0" applyNumberFormat="1" applyFont="1" applyBorder="1"/>
    <xf numFmtId="164" fontId="4" fillId="0" borderId="0" xfId="0" applyNumberFormat="1" applyFont="1"/>
    <xf numFmtId="169" fontId="4" fillId="0" borderId="11" xfId="0" applyNumberFormat="1" applyFont="1" applyBorder="1"/>
    <xf numFmtId="0" fontId="2" fillId="0" borderId="2" xfId="0" applyFont="1" applyBorder="1" applyAlignment="1">
      <alignment horizontal="left"/>
    </xf>
    <xf numFmtId="0" fontId="2" fillId="0" borderId="3" xfId="0" applyFont="1" applyBorder="1" applyAlignment="1">
      <alignment horizontal="left"/>
    </xf>
    <xf numFmtId="168" fontId="2" fillId="0" borderId="1" xfId="0" applyNumberFormat="1" applyFont="1" applyBorder="1"/>
    <xf numFmtId="168" fontId="2" fillId="0" borderId="2" xfId="0" applyNumberFormat="1" applyFont="1" applyBorder="1"/>
    <xf numFmtId="164" fontId="2" fillId="0" borderId="23" xfId="0" applyNumberFormat="1" applyFont="1" applyBorder="1"/>
    <xf numFmtId="0" fontId="2" fillId="0" borderId="0" xfId="0" applyFont="1" applyAlignment="1">
      <alignment horizontal="left"/>
    </xf>
    <xf numFmtId="164" fontId="2" fillId="0" borderId="0" xfId="0" applyNumberFormat="1" applyFont="1"/>
    <xf numFmtId="0" fontId="2" fillId="0" borderId="11" xfId="0" applyFont="1" applyBorder="1" applyAlignment="1">
      <alignment horizontal="center"/>
    </xf>
    <xf numFmtId="164" fontId="4" fillId="0" borderId="11" xfId="0" applyNumberFormat="1" applyFont="1" applyBorder="1" applyAlignment="1">
      <alignment horizontal="center"/>
    </xf>
    <xf numFmtId="168" fontId="4" fillId="0" borderId="11" xfId="0" applyNumberFormat="1" applyFont="1" applyBorder="1" applyAlignment="1">
      <alignment horizontal="center"/>
    </xf>
    <xf numFmtId="168" fontId="2" fillId="0" borderId="11" xfId="0" applyNumberFormat="1" applyFont="1" applyBorder="1"/>
    <xf numFmtId="164" fontId="2" fillId="0" borderId="11" xfId="0" applyNumberFormat="1" applyFont="1" applyBorder="1"/>
    <xf numFmtId="0" fontId="2" fillId="0" borderId="11" xfId="0" applyFont="1" applyBorder="1"/>
    <xf numFmtId="0" fontId="2" fillId="0" borderId="23" xfId="0" applyFont="1" applyBorder="1" applyAlignment="1">
      <alignment wrapText="1"/>
    </xf>
    <xf numFmtId="0" fontId="2" fillId="0" borderId="0" xfId="0" applyFont="1" applyAlignment="1">
      <alignmen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applyFont="1" applyAlignment="1">
      <alignment horizontal="center"/>
    </xf>
    <xf numFmtId="164" fontId="4" fillId="0" borderId="1" xfId="0" applyNumberFormat="1" applyFont="1" applyBorder="1" applyAlignment="1">
      <alignment horizontal="center"/>
    </xf>
    <xf numFmtId="164" fontId="4" fillId="0" borderId="23" xfId="0" applyNumberFormat="1" applyFont="1" applyBorder="1" applyAlignment="1">
      <alignment horizontal="center"/>
    </xf>
    <xf numFmtId="10" fontId="4" fillId="0" borderId="0" xfId="0" applyNumberFormat="1" applyFont="1"/>
    <xf numFmtId="0" fontId="4" fillId="0" borderId="0" xfId="0" applyFont="1" applyAlignment="1">
      <alignment horizontal="left"/>
    </xf>
    <xf numFmtId="168" fontId="11" fillId="0" borderId="5" xfId="0" applyNumberFormat="1" applyFont="1" applyBorder="1"/>
    <xf numFmtId="0" fontId="11" fillId="0" borderId="11" xfId="0" applyFont="1" applyBorder="1"/>
    <xf numFmtId="168" fontId="2" fillId="0" borderId="4" xfId="0" applyNumberFormat="1" applyFont="1" applyBorder="1"/>
    <xf numFmtId="49" fontId="2" fillId="0" borderId="2" xfId="0" applyNumberFormat="1" applyFont="1" applyBorder="1"/>
    <xf numFmtId="10" fontId="2" fillId="0" borderId="0" xfId="0" applyNumberFormat="1" applyFont="1"/>
    <xf numFmtId="164" fontId="2" fillId="0" borderId="2" xfId="0" applyNumberFormat="1" applyFont="1" applyBorder="1"/>
    <xf numFmtId="0" fontId="2" fillId="0" borderId="8" xfId="0" applyFont="1" applyBorder="1" applyAlignment="1">
      <alignment horizontal="center" wrapText="1"/>
    </xf>
    <xf numFmtId="0" fontId="2" fillId="0" borderId="12" xfId="0" applyFont="1" applyBorder="1" applyAlignment="1">
      <alignment horizontal="center" wrapText="1"/>
    </xf>
    <xf numFmtId="0" fontId="10" fillId="0" borderId="0" xfId="0" applyFont="1" applyAlignment="1">
      <alignment wrapText="1"/>
    </xf>
    <xf numFmtId="0" fontId="10" fillId="0" borderId="0" xfId="0" applyFont="1"/>
    <xf numFmtId="0" fontId="2" fillId="0" borderId="0" xfId="0" applyFont="1" applyAlignment="1">
      <alignment horizontal="center" wrapText="1"/>
    </xf>
    <xf numFmtId="9" fontId="4" fillId="0" borderId="0" xfId="0" applyNumberFormat="1" applyFont="1"/>
    <xf numFmtId="166" fontId="4" fillId="0" borderId="0" xfId="0" applyNumberFormat="1" applyFont="1"/>
    <xf numFmtId="10" fontId="2" fillId="0" borderId="1" xfId="0" applyNumberFormat="1" applyFont="1" applyBorder="1"/>
    <xf numFmtId="0" fontId="2" fillId="0" borderId="12" xfId="0" applyFont="1" applyBorder="1" applyAlignment="1">
      <alignment wrapText="1"/>
    </xf>
    <xf numFmtId="166" fontId="4" fillId="0" borderId="19" xfId="0" applyNumberFormat="1" applyFont="1" applyBorder="1" applyAlignment="1">
      <alignment horizontal="center"/>
    </xf>
    <xf numFmtId="0" fontId="4" fillId="0" borderId="12" xfId="0" applyFont="1" applyBorder="1"/>
    <xf numFmtId="3" fontId="2" fillId="0" borderId="0" xfId="0" applyNumberFormat="1" applyFont="1"/>
    <xf numFmtId="0" fontId="4" fillId="0" borderId="5" xfId="0" applyFont="1" applyBorder="1"/>
    <xf numFmtId="49" fontId="4" fillId="2" borderId="11" xfId="0" applyNumberFormat="1" applyFont="1" applyFill="1" applyBorder="1" applyAlignment="1" applyProtection="1">
      <alignment horizontal="center"/>
      <protection locked="0"/>
    </xf>
    <xf numFmtId="49" fontId="4" fillId="2" borderId="2" xfId="0" applyNumberFormat="1" applyFont="1" applyFill="1" applyBorder="1" applyAlignment="1" applyProtection="1">
      <alignment horizontal="center"/>
      <protection locked="0"/>
    </xf>
    <xf numFmtId="49" fontId="4" fillId="2" borderId="2" xfId="0" applyNumberFormat="1" applyFont="1" applyFill="1" applyBorder="1" applyProtection="1">
      <protection locked="0"/>
    </xf>
    <xf numFmtId="164" fontId="4" fillId="2" borderId="2" xfId="0" applyNumberFormat="1" applyFont="1" applyFill="1" applyBorder="1" applyProtection="1">
      <protection locked="0"/>
    </xf>
    <xf numFmtId="0" fontId="5" fillId="0" borderId="17" xfId="0" applyFont="1" applyBorder="1" applyAlignment="1">
      <alignment horizontal="center" wrapText="1"/>
    </xf>
    <xf numFmtId="0" fontId="5" fillId="0" borderId="20" xfId="0" applyFont="1"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0" fontId="2" fillId="0" borderId="11" xfId="0" applyFont="1" applyBorder="1" applyAlignment="1">
      <alignment horizontal="right"/>
    </xf>
    <xf numFmtId="0" fontId="1" fillId="0" borderId="11" xfId="0" applyFont="1" applyBorder="1" applyAlignment="1">
      <alignment horizontal="center" wrapText="1"/>
    </xf>
    <xf numFmtId="0" fontId="2" fillId="0" borderId="1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right"/>
    </xf>
    <xf numFmtId="0" fontId="2" fillId="0" borderId="3" xfId="0" applyFont="1" applyBorder="1" applyAlignment="1">
      <alignment horizontal="right"/>
    </xf>
    <xf numFmtId="0" fontId="2" fillId="0" borderId="4" xfId="0" applyFont="1" applyBorder="1" applyAlignment="1">
      <alignment horizontal="right"/>
    </xf>
    <xf numFmtId="0" fontId="2" fillId="0" borderId="0" xfId="0" applyFont="1" applyAlignment="1">
      <alignment horizontal="center"/>
    </xf>
    <xf numFmtId="0" fontId="4" fillId="0" borderId="0" xfId="0" applyFont="1"/>
    <xf numFmtId="0" fontId="2" fillId="0" borderId="0" xfId="0" applyFont="1" applyAlignment="1">
      <alignment horizontal="center" wrapText="1"/>
    </xf>
    <xf numFmtId="0" fontId="2" fillId="0" borderId="1" xfId="0" applyFont="1" applyBorder="1" applyAlignment="1">
      <alignment horizontal="center" wrapText="1"/>
    </xf>
    <xf numFmtId="0" fontId="1" fillId="0" borderId="11" xfId="0" applyFont="1" applyBorder="1" applyAlignment="1">
      <alignment horizontal="center"/>
    </xf>
    <xf numFmtId="0" fontId="2" fillId="0" borderId="11" xfId="0" applyFont="1" applyBorder="1" applyAlignment="1">
      <alignment horizontal="left"/>
    </xf>
    <xf numFmtId="0" fontId="8" fillId="0" borderId="0" xfId="0" applyFont="1" applyAlignment="1">
      <alignment horizontal="center" vertical="top"/>
    </xf>
    <xf numFmtId="0" fontId="4" fillId="0" borderId="0" xfId="0" applyFont="1" applyAlignment="1">
      <alignment horizontal="center"/>
    </xf>
    <xf numFmtId="168" fontId="4" fillId="0" borderId="9" xfId="0" applyNumberFormat="1" applyFont="1" applyBorder="1"/>
    <xf numFmtId="168" fontId="4" fillId="0" borderId="10" xfId="0" applyNumberFormat="1" applyFont="1" applyBorder="1" applyAlignment="1">
      <alignment horizontal="center"/>
    </xf>
    <xf numFmtId="169" fontId="4" fillId="0" borderId="0" xfId="0" applyNumberFormat="1" applyFont="1"/>
  </cellXfs>
  <cellStyles count="3">
    <cellStyle name="Hyperlink" xfId="1" xr:uid="{00000000-000B-0000-0000-000008000000}"/>
    <cellStyle name="Normál" xfId="0" builtinId="0"/>
    <cellStyle name="Százalék" xfId="2" builtinId="5"/>
  </cellStyles>
  <dxfs count="38">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rgb="FF000000"/>
        <name val="Calibri"/>
        <family val="2"/>
        <charset val="238"/>
        <scheme val="minor"/>
      </font>
      <numFmt numFmtId="168" formatCode="_-* #,##0\ &quot;Ft&quot;_-;\-* #,##0\ &quot;Ft&quot;_-;_-* &quot;-&quot;??\ &quot;Ft&quot;_-;_-@"/>
      <border diagonalUp="0" diagonalDown="0" outline="0">
        <left style="thin">
          <color rgb="FF000000"/>
        </left>
        <right/>
        <top style="thin">
          <color rgb="FF000000"/>
        </top>
        <bottom/>
      </border>
      <protection locked="1" hidden="0"/>
    </dxf>
    <dxf>
      <font>
        <b val="0"/>
        <i val="0"/>
        <strike val="0"/>
        <condense val="0"/>
        <extend val="0"/>
        <outline val="0"/>
        <shadow val="0"/>
        <u val="none"/>
        <vertAlign val="baseline"/>
        <sz val="11"/>
        <color rgb="FF000000"/>
        <name val="Calibri"/>
        <family val="2"/>
        <charset val="238"/>
        <scheme val="minor"/>
      </font>
      <numFmt numFmtId="13" formatCode="0%"/>
      <fill>
        <patternFill patternType="solid">
          <fgColor indexed="64"/>
          <bgColor rgb="FFFFFF00"/>
        </patternFill>
      </fill>
      <border diagonalUp="0" diagonalDown="0" outline="0">
        <left style="thin">
          <color rgb="FF000000"/>
        </left>
        <right style="thin">
          <color rgb="FF000000"/>
        </right>
        <top style="thin">
          <color rgb="FF000000"/>
        </top>
        <bottom/>
      </border>
      <protection locked="0" hidden="0"/>
    </dxf>
    <dxf>
      <font>
        <b val="0"/>
        <i val="0"/>
        <strike val="0"/>
        <condense val="0"/>
        <extend val="0"/>
        <outline val="0"/>
        <shadow val="0"/>
        <u val="none"/>
        <vertAlign val="baseline"/>
        <sz val="11"/>
        <color rgb="FF000000"/>
        <name val="Calibri"/>
        <family val="2"/>
        <charset val="238"/>
        <scheme val="minor"/>
      </font>
      <numFmt numFmtId="168" formatCode="_-* #,##0\ &quot;Ft&quot;_-;\-* #,##0\ &quot;Ft&quot;_-;_-* &quot;-&quot;??\ &quot;Ft&quot;_-;_-@"/>
      <border diagonalUp="0" diagonalDown="0" outline="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1"/>
        <color rgb="FF000000"/>
        <name val="Calibri"/>
        <family val="2"/>
        <charset val="238"/>
        <scheme val="minor"/>
      </font>
      <numFmt numFmtId="13" formatCode="0%"/>
      <fill>
        <patternFill patternType="solid">
          <fgColor indexed="64"/>
          <bgColor rgb="FFFFFF00"/>
        </patternFill>
      </fill>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numFmt numFmtId="166" formatCode="_-* #,##0.0\ &quot;Ft&quot;_-;\-* #,##0.0\ &quot;Ft&quot;_-;_-* &quot;-&quot;??\ &quot;Ft&quot;_-;_-@"/>
      <border diagonalUp="0" diagonalDown="0">
        <left/>
        <right style="thin">
          <color rgb="FF000000"/>
        </right>
        <top style="thin">
          <color rgb="FF000000"/>
        </top>
        <bottom/>
      </border>
      <protection locked="1" hidden="0"/>
    </dxf>
    <dxf>
      <font>
        <b val="0"/>
        <i val="0"/>
        <strike val="0"/>
        <condense val="0"/>
        <extend val="0"/>
        <outline val="0"/>
        <shadow val="0"/>
        <u val="none"/>
        <vertAlign val="baseline"/>
        <sz val="11"/>
        <color rgb="FF000000"/>
        <name val="Calibri"/>
        <family val="2"/>
        <charset val="238"/>
        <scheme val="minor"/>
      </font>
      <numFmt numFmtId="2" formatCode="0.00"/>
      <fill>
        <patternFill patternType="solid">
          <fgColor indexed="64"/>
          <bgColor rgb="FFFFFF00"/>
        </patternFill>
      </fill>
      <alignment horizontal="right" vertical="bottom" textRotation="0" wrapText="0" indent="0" justifyLastLine="0" shrinkToFit="0" readingOrder="0"/>
      <border diagonalUp="0" diagonalDown="0">
        <left/>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numFmt numFmtId="166" formatCode="_-* #,##0.0\ &quot;Ft&quot;_-;\-* #,##0.0\ &quot;Ft&quot;_-;_-* &quot;-&quot;??\ &quot;Ft&quot;_-;_-@"/>
      <fill>
        <patternFill patternType="solid">
          <fgColor indexed="64"/>
          <bgColor rgb="FFFFFF00"/>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numFmt numFmtId="0" formatCode="General"/>
      <fill>
        <patternFill patternType="solid">
          <fgColor indexed="64"/>
          <bgColor theme="2" tint="-0.14999847407452621"/>
        </patternFill>
      </fill>
      <alignment horizontal="right" vertical="bottom" textRotation="0" wrapText="0" indent="0" justifyLastLine="0" shrinkToFit="0" readingOrder="0"/>
      <border diagonalUp="0" diagonalDown="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left/>
        <right style="thin">
          <color rgb="FF000000"/>
        </right>
        <top style="thin">
          <color rgb="FF000000"/>
        </top>
        <bottom style="thin">
          <color rgb="FF000000"/>
        </bottom>
      </border>
      <protection locked="0" hidden="0"/>
    </dxf>
    <dxf>
      <border outline="0">
        <top style="thin">
          <color rgb="FF000000"/>
        </top>
      </border>
    </dxf>
    <dxf>
      <border outline="0">
        <left style="thin">
          <color rgb="FF000000"/>
        </left>
        <right style="thin">
          <color indexed="64"/>
        </right>
        <top style="thin">
          <color rgb="FF000000"/>
        </top>
        <bottom style="thin">
          <color rgb="FF000000"/>
        </bottom>
      </border>
    </dxf>
    <dxf>
      <font>
        <strike val="0"/>
        <outline val="0"/>
        <shadow val="0"/>
        <vertAlign val="baseline"/>
        <name val="Calibri"/>
        <family val="2"/>
        <charset val="238"/>
        <scheme val="minor"/>
      </font>
      <protection locked="1" hidden="0"/>
    </dxf>
    <dxf>
      <border outline="0">
        <bottom style="thin">
          <color rgb="FF000000"/>
        </bottom>
      </border>
    </dxf>
    <dxf>
      <font>
        <b/>
        <i val="0"/>
        <strike val="0"/>
        <condense val="0"/>
        <extend val="0"/>
        <outline val="0"/>
        <shadow val="0"/>
        <u val="none"/>
        <vertAlign val="baseline"/>
        <sz val="11"/>
        <color rgb="FF000000"/>
        <name val="Calibri"/>
        <family val="2"/>
        <charset val="238"/>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bottom/>
      </border>
      <protection locked="1" hidden="0"/>
    </dxf>
    <dxf>
      <font>
        <b val="0"/>
        <i val="0"/>
        <strike val="0"/>
        <condense val="0"/>
        <extend val="0"/>
        <outline val="0"/>
        <shadow val="0"/>
        <u val="none"/>
        <vertAlign val="baseline"/>
        <sz val="11"/>
        <color rgb="FF000000"/>
        <name val="Calibri"/>
        <family val="2"/>
        <charset val="238"/>
        <scheme val="minor"/>
      </font>
      <numFmt numFmtId="164" formatCode="_-* #,##0.00\ &quot;Ft&quot;_-;\-* #,##0.00\ &quot;Ft&quot;_-;_-* &quot;-&quot;??\ &quot;Ft&quot;_-;_-@"/>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1"/>
        <color rgb="FF000000"/>
        <name val="Calibri"/>
        <family val="2"/>
        <charset val="238"/>
        <scheme val="minor"/>
      </font>
      <numFmt numFmtId="2" formatCode="0.00"/>
      <fill>
        <patternFill patternType="solid">
          <fgColor indexed="64"/>
          <bgColor rgb="FFFFFF00"/>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numFmt numFmtId="166" formatCode="_-* #,##0.0\ &quot;Ft&quot;_-;\-* #,##0.0\ &quot;Ft&quot;_-;_-* &quot;-&quot;??\ &quot;Ft&quot;_-;_-@"/>
      <fill>
        <patternFill patternType="solid">
          <fgColor indexed="64"/>
          <bgColor rgb="FFFFFF00"/>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border>
      <protection locked="0" hidden="0"/>
    </dxf>
    <dxf>
      <border outline="0">
        <top style="thin">
          <color rgb="FF000000"/>
        </top>
      </border>
    </dxf>
    <dxf>
      <border outline="0">
        <left style="thin">
          <color rgb="FF000000"/>
        </left>
        <right style="thin">
          <color indexed="64"/>
        </right>
        <top style="thin">
          <color rgb="FF000000"/>
        </top>
        <bottom style="thin">
          <color rgb="FF000000"/>
        </bottom>
      </border>
    </dxf>
    <dxf>
      <font>
        <strike val="0"/>
        <outline val="0"/>
        <shadow val="0"/>
        <vertAlign val="baseline"/>
        <name val="Calibri"/>
        <family val="2"/>
        <charset val="238"/>
        <scheme val="minor"/>
      </font>
      <protection locked="1" hidden="0"/>
    </dxf>
    <dxf>
      <border outline="0">
        <bottom style="thin">
          <color rgb="FF000000"/>
        </bottom>
      </border>
    </dxf>
    <dxf>
      <font>
        <b/>
        <i val="0"/>
        <strike val="0"/>
        <condense val="0"/>
        <extend val="0"/>
        <outline val="0"/>
        <shadow val="0"/>
        <u val="none"/>
        <vertAlign val="baseline"/>
        <sz val="11"/>
        <color rgb="FF000000"/>
        <name val="Calibri"/>
        <family val="2"/>
        <charset val="238"/>
        <scheme val="minor"/>
      </font>
      <alignment horizontal="center" vertical="bottom" textRotation="0" wrapText="0" indent="0" justifyLastLine="0" shrinkToFit="0" readingOrder="0"/>
      <border diagonalUp="0" diagonalDown="0">
        <left style="thin">
          <color rgb="FF000000"/>
        </left>
        <right style="thin">
          <color rgb="FF000000"/>
        </right>
        <top/>
        <bottom/>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left/>
        <right style="thin">
          <color rgb="FF000000"/>
        </right>
        <top style="thin">
          <color rgb="FF000000"/>
        </top>
        <bottom style="thin">
          <color rgb="FF000000"/>
        </bottom>
      </border>
      <protection locked="0" hidden="0"/>
    </dxf>
    <dxf>
      <border outline="0">
        <left style="thin">
          <color rgb="FF000000"/>
        </left>
        <right style="thin">
          <color indexed="64"/>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238"/>
        <scheme val="minor"/>
      </font>
      <protection locked="0" hidden="0"/>
    </dxf>
    <dxf>
      <border outline="0">
        <bottom style="thin">
          <color rgb="FF000000"/>
        </bottom>
      </border>
    </dxf>
    <dxf>
      <font>
        <b/>
        <i val="0"/>
        <strike val="0"/>
        <condense val="0"/>
        <extend val="0"/>
        <outline val="0"/>
        <shadow val="0"/>
        <u val="none"/>
        <vertAlign val="baseline"/>
        <sz val="11"/>
        <color rgb="FF000000"/>
        <name val="Calibri"/>
        <family val="2"/>
        <charset val="238"/>
        <scheme val="minor"/>
      </font>
      <alignment horizontal="center" vertical="bottom" textRotation="0" wrapText="0" indent="0" justifyLastLine="0" shrinkToFit="0" readingOrder="0"/>
      <border diagonalUp="0" diagonalDown="0">
        <left style="thin">
          <color rgb="FF000000"/>
        </left>
        <right style="thin">
          <color rgb="FF000000"/>
        </right>
        <top/>
        <bottom/>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left/>
        <right style="thin">
          <color rgb="FF000000"/>
        </right>
        <top style="thin">
          <color rgb="FF000000"/>
        </top>
        <bottom style="thin">
          <color rgb="FF000000"/>
        </bottom>
      </border>
      <protection locked="0" hidden="0"/>
    </dxf>
    <dxf>
      <border outline="0">
        <left style="thin">
          <color rgb="FF000000"/>
        </left>
        <right style="thin">
          <color indexed="64"/>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238"/>
        <scheme val="minor"/>
      </font>
      <protection locked="0" hidden="0"/>
    </dxf>
    <dxf>
      <border outline="0">
        <bottom style="thin">
          <color rgb="FF000000"/>
        </bottom>
      </border>
    </dxf>
    <dxf>
      <font>
        <b/>
        <i val="0"/>
        <strike val="0"/>
        <condense val="0"/>
        <extend val="0"/>
        <outline val="0"/>
        <shadow val="0"/>
        <u val="none"/>
        <vertAlign val="baseline"/>
        <sz val="11"/>
        <color rgb="FF000000"/>
        <name val="Calibri"/>
        <family val="2"/>
        <charset val="238"/>
        <scheme val="minor"/>
      </font>
      <alignment horizontal="center" vertical="bottom" textRotation="0" wrapText="0" indent="0" justifyLastLine="0" shrinkToFit="0" readingOrder="0"/>
      <border diagonalUp="0" diagonalDown="0">
        <left style="thin">
          <color rgb="FF000000"/>
        </left>
        <right style="thin">
          <color rgb="FF000000"/>
        </right>
        <top/>
        <bottom/>
      </border>
      <protection locked="1" hidden="0"/>
    </dxf>
  </dxfs>
  <tableStyles count="0" defaultTableStyle="TableStyleMedium2" defaultPivotStyle="PivotStyleLight16"/>
  <colors>
    <mruColors>
      <color rgb="FFFFC7CE"/>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11" Type="http://schemas.openxmlformats.org/officeDocument/2006/relationships/theme" Target="theme/theme1.xml"/><Relationship Id="rId15" Type="http://schemas.openxmlformats.org/officeDocument/2006/relationships/customXml" Target="../customXml/item1.xml"/><Relationship Id="rId10" Type="http://customschemas.google.com/relationships/workbookmetadata" Target="metadata"/><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C1B8060-42A5-4B41-BD20-139406F8CDB6}" name="Táblázat4" displayName="Táblázat4" ref="A88:A488" totalsRowShown="0" headerRowDxfId="37" dataDxfId="35" headerRowBorderDxfId="36" tableBorderDxfId="34">
  <autoFilter ref="A88:A488" xr:uid="{1C1B8060-42A5-4B41-BD20-139406F8CDB6}"/>
  <tableColumns count="1">
    <tableColumn id="1" xr3:uid="{A51AC554-D3F5-4B79-943F-B6170F919217}" name="Megnevezése" dataDxfId="3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BDF7BE5-2D3F-4ED3-87E9-FD9ED9C86351}" name="Táblázat5" displayName="Táblázat5" ref="A493:A529" totalsRowShown="0" headerRowDxfId="32" dataDxfId="30" headerRowBorderDxfId="31" tableBorderDxfId="29">
  <autoFilter ref="A493:A529" xr:uid="{0BDF7BE5-2D3F-4ED3-87E9-FD9ED9C86351}"/>
  <tableColumns count="1">
    <tableColumn id="1" xr3:uid="{6962CBCC-B986-4A76-90DC-93FFCE33EC9E}" name="Megnevezése" dataDxfId="2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EFF0606-D461-4770-BB64-4A5FEC6AF0E6}" name="Táblázat9" displayName="Táblázat9" ref="A568:H598" totalsRowShown="0" headerRowDxfId="27" dataDxfId="25" headerRowBorderDxfId="26" tableBorderDxfId="24" totalsRowBorderDxfId="23">
  <autoFilter ref="A568:H598" xr:uid="{5EFF0606-D461-4770-BB64-4A5FEC6AF0E6}"/>
  <tableColumns count="8">
    <tableColumn id="1" xr3:uid="{C2416A3A-2CAE-499B-8087-9F44B1ADAA25}" name="Megnevezése" dataDxfId="22"/>
    <tableColumn id="2" xr3:uid="{31A0823A-A559-49B6-A2F6-00DE26A48C96}" name="Foglalkoztatás jellege" dataDxfId="21"/>
    <tableColumn id="3" xr3:uid="{C36D5E70-6176-4E3C-8750-4033B33B0F5E}" name="Mérföldkő hozzárendelése" dataDxfId="20"/>
    <tableColumn id="4" xr3:uid="{B66D252F-D491-4F7D-9E78-853EC88081D2}" name="Havi bruttó bérköltség /  Egyszerűsített foglalkoztatott napi díja" dataDxfId="19"/>
    <tableColumn id="5" xr3:uid="{B501B0FA-B3DC-44D9-A1D0-0FA3B6BE8BCC}" name="Alkalmazás időtartama (Hónap) / Egyszerűsített foglalkoztatással érintett napok száma (Nap)" dataDxfId="18"/>
    <tableColumn id="6" xr3:uid="{03AA8DB2-6A5E-42B9-BB0C-12BEC0F71121}" name="Teljes költség" dataDxfId="17">
      <calculatedColumnFormula>D569*E569</calculatedColumnFormula>
    </tableColumn>
    <tableColumn id="7" xr3:uid="{D373F5E8-6372-4789-ADCD-7EBBDD8CDA9A}" name="Támogatási százalék" dataDxfId="5"/>
    <tableColumn id="8" xr3:uid="{FE8D9583-93DA-498D-ACF6-D83CC12386E2}" name="Támogatási összeg" dataDxfId="4">
      <calculatedColumnFormula>ROUND(F569*G569,0)</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73B56C3-EA5A-4E0E-8DA6-6E7BA7882689}" name="Táblázat10" displayName="Táblázat10" ref="A602:H632" totalsRowShown="0" headerRowDxfId="16" dataDxfId="14" headerRowBorderDxfId="15" tableBorderDxfId="13" totalsRowBorderDxfId="12">
  <autoFilter ref="A602:H632" xr:uid="{D73B56C3-EA5A-4E0E-8DA6-6E7BA7882689}"/>
  <tableColumns count="8">
    <tableColumn id="1" xr3:uid="{1D1C0093-E859-4F76-A08F-1011D656B6EE}" name="Megnevezése" dataDxfId="11">
      <calculatedColumnFormula>A569</calculatedColumnFormula>
    </tableColumn>
    <tableColumn id="2" xr3:uid="{E1E52CB9-B61A-4BF6-B17F-0207CF9E2CCA}" name="Foglalkoztatás jellege" dataDxfId="10">
      <calculatedColumnFormula>B569</calculatedColumnFormula>
    </tableColumn>
    <tableColumn id="3" xr3:uid="{48DBB212-E6CC-431A-BB66-4B1610A24A4A}" name="Mérföldkő hozzárendelése" dataDxfId="9">
      <calculatedColumnFormula>C569</calculatedColumnFormula>
    </tableColumn>
    <tableColumn id="4" xr3:uid="{2273EECD-7165-49BB-A0D4-F968D8A69BD9}" name="Havi bruttó bérköltségen felüli járulék / Egyszerűsített foglalkoztatott napi munkáltatói közterhe" dataDxfId="8"/>
    <tableColumn id="5" xr3:uid="{3B3B4B3E-781A-4B0F-863B-A22BD414989E}" name="Alkalmazás időtartama (Hónap) / Egyszerűsített foglalkoztatással érintett napok száma (Nap)" dataDxfId="7">
      <calculatedColumnFormula>E569</calculatedColumnFormula>
    </tableColumn>
    <tableColumn id="6" xr3:uid="{E836318C-EBBD-45EF-BC35-EE3365F6AD17}" name="Teljes költség" dataDxfId="6">
      <calculatedColumnFormula>D603*E603</calculatedColumnFormula>
    </tableColumn>
    <tableColumn id="7" xr3:uid="{CDDFBC9B-38F9-4E69-BA95-8FC2E6C17FCE}" name="Támogatási százalék" dataDxfId="3"/>
    <tableColumn id="8" xr3:uid="{A0413977-6BA3-4427-9540-CE4E12A947B7}" name="Támogatási összeg" dataDxfId="2">
      <calculatedColumnFormula>ROUND(F603*G603,0)</calculatedColumnFormula>
    </tableColumn>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945AF-5916-4A6A-A384-C4DE764669A2}">
  <dimension ref="A1:AB123"/>
  <sheetViews>
    <sheetView workbookViewId="0">
      <selection activeCell="A2" sqref="A2"/>
    </sheetView>
  </sheetViews>
  <sheetFormatPr defaultRowHeight="14.5" x14ac:dyDescent="0.35"/>
  <cols>
    <col min="1" max="1" width="38.7265625" customWidth="1"/>
    <col min="2" max="2" width="113.453125" customWidth="1"/>
    <col min="27" max="27" width="25.453125" style="1" customWidth="1"/>
    <col min="28" max="28" width="84.81640625" style="1" customWidth="1"/>
    <col min="29" max="29" width="79.26953125" bestFit="1" customWidth="1"/>
  </cols>
  <sheetData>
    <row r="1" spans="1:2" x14ac:dyDescent="0.35">
      <c r="A1" s="108" t="s">
        <v>0</v>
      </c>
      <c r="B1" s="109"/>
    </row>
    <row r="2" spans="1:2" x14ac:dyDescent="0.35">
      <c r="A2" s="9" t="s">
        <v>1</v>
      </c>
      <c r="B2" s="10" t="s">
        <v>2</v>
      </c>
    </row>
    <row r="3" spans="1:2" x14ac:dyDescent="0.35">
      <c r="A3" s="2" t="s">
        <v>3</v>
      </c>
      <c r="B3" s="3" t="s">
        <v>4</v>
      </c>
    </row>
    <row r="4" spans="1:2" x14ac:dyDescent="0.35">
      <c r="A4" s="2" t="s">
        <v>5</v>
      </c>
      <c r="B4" s="3" t="s">
        <v>6</v>
      </c>
    </row>
    <row r="5" spans="1:2" ht="29" x14ac:dyDescent="0.35">
      <c r="A5" s="4" t="s">
        <v>7</v>
      </c>
      <c r="B5" s="5" t="s">
        <v>8</v>
      </c>
    </row>
    <row r="6" spans="1:2" x14ac:dyDescent="0.35">
      <c r="A6" s="108" t="s">
        <v>9</v>
      </c>
      <c r="B6" s="109"/>
    </row>
    <row r="7" spans="1:2" ht="43.5" x14ac:dyDescent="0.35">
      <c r="A7" s="9" t="s">
        <v>10</v>
      </c>
      <c r="B7" s="10" t="s">
        <v>11</v>
      </c>
    </row>
    <row r="8" spans="1:2" ht="29" x14ac:dyDescent="0.35">
      <c r="A8" s="2" t="s">
        <v>12</v>
      </c>
      <c r="B8" s="12" t="s">
        <v>13</v>
      </c>
    </row>
    <row r="9" spans="1:2" ht="43.5" x14ac:dyDescent="0.35">
      <c r="A9" s="2" t="s">
        <v>14</v>
      </c>
      <c r="B9" s="12" t="s">
        <v>15</v>
      </c>
    </row>
    <row r="10" spans="1:2" ht="29" x14ac:dyDescent="0.35">
      <c r="A10" s="13" t="s">
        <v>72</v>
      </c>
      <c r="B10" s="14" t="s">
        <v>73</v>
      </c>
    </row>
    <row r="11" spans="1:2" ht="43.5" x14ac:dyDescent="0.35">
      <c r="A11" s="2" t="s">
        <v>16</v>
      </c>
      <c r="B11" s="3" t="s">
        <v>17</v>
      </c>
    </row>
    <row r="12" spans="1:2" ht="43.5" x14ac:dyDescent="0.35">
      <c r="A12" s="2" t="s">
        <v>18</v>
      </c>
      <c r="B12" s="3" t="s">
        <v>19</v>
      </c>
    </row>
    <row r="13" spans="1:2" ht="58" x14ac:dyDescent="0.35">
      <c r="A13" s="4" t="s">
        <v>20</v>
      </c>
      <c r="B13" s="11" t="s">
        <v>21</v>
      </c>
    </row>
    <row r="14" spans="1:2" x14ac:dyDescent="0.35">
      <c r="A14" s="108" t="s">
        <v>22</v>
      </c>
      <c r="B14" s="109"/>
    </row>
    <row r="15" spans="1:2" ht="29" x14ac:dyDescent="0.35">
      <c r="A15" s="9" t="s">
        <v>10</v>
      </c>
      <c r="B15" s="10" t="s">
        <v>23</v>
      </c>
    </row>
    <row r="16" spans="1:2" x14ac:dyDescent="0.35">
      <c r="A16" s="2" t="s">
        <v>24</v>
      </c>
      <c r="B16" s="3" t="s">
        <v>25</v>
      </c>
    </row>
    <row r="17" spans="1:2" ht="58" x14ac:dyDescent="0.35">
      <c r="A17" s="2" t="s">
        <v>14</v>
      </c>
      <c r="B17" s="3" t="s">
        <v>26</v>
      </c>
    </row>
    <row r="18" spans="1:2" ht="29" x14ac:dyDescent="0.35">
      <c r="A18" s="2" t="s">
        <v>27</v>
      </c>
      <c r="B18" s="3" t="s">
        <v>28</v>
      </c>
    </row>
    <row r="19" spans="1:2" ht="43.5" x14ac:dyDescent="0.35">
      <c r="A19" s="2" t="s">
        <v>29</v>
      </c>
      <c r="B19" s="3" t="s">
        <v>30</v>
      </c>
    </row>
    <row r="20" spans="1:2" ht="43.5" x14ac:dyDescent="0.35">
      <c r="A20" s="2" t="s">
        <v>31</v>
      </c>
      <c r="B20" s="3" t="s">
        <v>32</v>
      </c>
    </row>
    <row r="21" spans="1:2" ht="43.5" x14ac:dyDescent="0.35">
      <c r="A21" s="2" t="s">
        <v>18</v>
      </c>
      <c r="B21" s="3" t="s">
        <v>33</v>
      </c>
    </row>
    <row r="22" spans="1:2" ht="15" thickBot="1" x14ac:dyDescent="0.4">
      <c r="A22" s="4" t="s">
        <v>34</v>
      </c>
      <c r="B22" s="5" t="s">
        <v>35</v>
      </c>
    </row>
    <row r="23" spans="1:2" ht="15" thickBot="1" x14ac:dyDescent="0.4">
      <c r="A23" s="110" t="s">
        <v>36</v>
      </c>
      <c r="B23" s="111"/>
    </row>
    <row r="60" spans="1:25" x14ac:dyDescent="0.35">
      <c r="A60" s="6"/>
      <c r="B60" s="6"/>
      <c r="C60" s="6"/>
      <c r="D60" s="6"/>
      <c r="E60" s="6"/>
      <c r="F60" s="6"/>
      <c r="G60" s="6"/>
      <c r="H60" s="6"/>
      <c r="I60" s="6"/>
      <c r="J60" s="6"/>
      <c r="K60" s="6"/>
      <c r="L60" s="6"/>
      <c r="M60" s="6"/>
      <c r="N60" s="6"/>
      <c r="O60" s="6"/>
      <c r="P60" s="6"/>
      <c r="Q60" s="6"/>
      <c r="R60" s="6"/>
      <c r="S60" s="6"/>
      <c r="T60" s="6"/>
      <c r="U60" s="6"/>
      <c r="V60" s="6"/>
      <c r="W60" s="6"/>
      <c r="X60" s="6"/>
      <c r="Y60" s="6"/>
    </row>
    <row r="61" spans="1:25" x14ac:dyDescent="0.35">
      <c r="A61" s="7"/>
      <c r="B61" s="7"/>
      <c r="C61" s="7"/>
      <c r="D61" s="7"/>
      <c r="E61" s="7"/>
      <c r="F61" s="7"/>
      <c r="G61" s="7"/>
      <c r="H61" s="7"/>
      <c r="I61" s="7"/>
      <c r="J61" s="7"/>
      <c r="K61" s="7"/>
      <c r="L61" s="7"/>
      <c r="M61" s="7"/>
      <c r="N61" s="7"/>
      <c r="O61" s="7"/>
      <c r="P61" s="7"/>
      <c r="Q61" s="7"/>
      <c r="R61" s="7"/>
      <c r="S61" s="7"/>
      <c r="T61" s="7"/>
      <c r="U61" s="7"/>
      <c r="V61" s="7"/>
      <c r="W61" s="7"/>
      <c r="X61" s="7"/>
      <c r="Y61" s="7"/>
    </row>
    <row r="62" spans="1:25" x14ac:dyDescent="0.35">
      <c r="A62" s="8"/>
      <c r="B62" s="8"/>
      <c r="C62" s="8"/>
      <c r="D62" s="8"/>
      <c r="E62" s="8"/>
      <c r="F62" s="8"/>
      <c r="G62" s="8"/>
      <c r="H62" s="8"/>
      <c r="I62" s="8"/>
      <c r="J62" s="8"/>
      <c r="K62" s="8"/>
      <c r="L62" s="8"/>
      <c r="M62" s="8"/>
      <c r="N62" s="8"/>
      <c r="O62" s="8"/>
      <c r="P62" s="8"/>
      <c r="Q62" s="8"/>
      <c r="R62" s="8"/>
      <c r="S62" s="8"/>
      <c r="T62" s="8"/>
      <c r="U62" s="8"/>
      <c r="V62" s="8"/>
      <c r="W62" s="8"/>
      <c r="X62" s="8"/>
      <c r="Y62" s="8"/>
    </row>
    <row r="64" spans="1:25" x14ac:dyDescent="0.35">
      <c r="A64" s="7"/>
      <c r="B64" s="7"/>
      <c r="C64" s="7"/>
      <c r="D64" s="7"/>
      <c r="E64" s="7"/>
      <c r="F64" s="7"/>
      <c r="G64" s="7"/>
      <c r="H64" s="7"/>
      <c r="I64" s="7"/>
      <c r="J64" s="7"/>
      <c r="K64" s="7"/>
      <c r="L64" s="7"/>
      <c r="M64" s="7"/>
      <c r="N64" s="7"/>
      <c r="O64" s="7"/>
      <c r="P64" s="7"/>
      <c r="Q64" s="7"/>
      <c r="R64" s="7"/>
      <c r="S64" s="7"/>
      <c r="T64" s="7"/>
      <c r="U64" s="7"/>
      <c r="V64" s="7"/>
      <c r="W64" s="7"/>
      <c r="X64" s="7"/>
      <c r="Y64" s="7"/>
    </row>
    <row r="65" spans="1:25" x14ac:dyDescent="0.35">
      <c r="A65" s="8"/>
      <c r="B65" s="8"/>
      <c r="C65" s="8"/>
      <c r="D65" s="8"/>
      <c r="E65" s="8"/>
      <c r="F65" s="8"/>
      <c r="G65" s="8"/>
      <c r="H65" s="8"/>
      <c r="I65" s="8"/>
      <c r="J65" s="8"/>
      <c r="K65" s="8"/>
      <c r="L65" s="8"/>
      <c r="M65" s="8"/>
      <c r="N65" s="8"/>
      <c r="O65" s="8"/>
      <c r="P65" s="8"/>
      <c r="Q65" s="8"/>
      <c r="R65" s="8"/>
      <c r="S65" s="8"/>
      <c r="T65" s="8"/>
      <c r="U65" s="8"/>
      <c r="V65" s="8"/>
      <c r="W65" s="8"/>
      <c r="X65" s="8"/>
      <c r="Y65" s="8"/>
    </row>
    <row r="66" spans="1:25" x14ac:dyDescent="0.35">
      <c r="A66" s="8"/>
      <c r="B66" s="8"/>
      <c r="C66" s="8"/>
      <c r="D66" s="8"/>
      <c r="E66" s="8"/>
      <c r="F66" s="8"/>
      <c r="G66" s="8"/>
      <c r="H66" s="8"/>
      <c r="I66" s="8"/>
      <c r="J66" s="8"/>
      <c r="K66" s="8"/>
      <c r="L66" s="8"/>
      <c r="M66" s="8"/>
      <c r="N66" s="8"/>
      <c r="O66" s="8"/>
      <c r="P66" s="8"/>
      <c r="Q66" s="8"/>
      <c r="R66" s="8"/>
      <c r="S66" s="8"/>
      <c r="T66" s="8"/>
      <c r="U66" s="8"/>
      <c r="V66" s="8"/>
      <c r="W66" s="8"/>
      <c r="X66" s="8"/>
      <c r="Y66" s="8"/>
    </row>
    <row r="67" spans="1:25" x14ac:dyDescent="0.35">
      <c r="A67" s="8"/>
      <c r="B67" s="8"/>
      <c r="C67" s="8"/>
      <c r="D67" s="8"/>
      <c r="E67" s="8"/>
      <c r="F67" s="8"/>
      <c r="G67" s="8"/>
      <c r="H67" s="8"/>
      <c r="I67" s="8"/>
      <c r="J67" s="8"/>
      <c r="K67" s="8"/>
      <c r="L67" s="8"/>
      <c r="M67" s="8"/>
      <c r="N67" s="8"/>
      <c r="O67" s="8"/>
      <c r="P67" s="8"/>
      <c r="Q67" s="8"/>
      <c r="R67" s="8"/>
      <c r="S67" s="8"/>
      <c r="T67" s="8"/>
      <c r="U67" s="8"/>
      <c r="V67" s="8"/>
      <c r="W67" s="8"/>
      <c r="X67" s="8"/>
      <c r="Y67" s="8"/>
    </row>
    <row r="68" spans="1:25" x14ac:dyDescent="0.35">
      <c r="A68" s="8"/>
      <c r="B68" s="8"/>
      <c r="C68" s="8"/>
      <c r="D68" s="8"/>
      <c r="E68" s="8"/>
      <c r="F68" s="8"/>
      <c r="G68" s="8"/>
      <c r="H68" s="8"/>
      <c r="I68" s="8"/>
      <c r="J68" s="8"/>
      <c r="K68" s="8"/>
      <c r="L68" s="8"/>
      <c r="M68" s="8"/>
      <c r="N68" s="8"/>
      <c r="O68" s="8"/>
      <c r="P68" s="8"/>
      <c r="Q68" s="8"/>
      <c r="R68" s="8"/>
      <c r="S68" s="8"/>
      <c r="T68" s="8"/>
      <c r="U68" s="8"/>
      <c r="V68" s="8"/>
      <c r="W68" s="8"/>
      <c r="X68" s="8"/>
      <c r="Y68" s="8"/>
    </row>
    <row r="69" spans="1:25" x14ac:dyDescent="0.35">
      <c r="A69" s="8"/>
      <c r="B69" s="8"/>
      <c r="C69" s="8"/>
      <c r="D69" s="8"/>
      <c r="E69" s="8"/>
      <c r="F69" s="8"/>
      <c r="G69" s="8"/>
      <c r="H69" s="8"/>
      <c r="I69" s="8"/>
      <c r="J69" s="8"/>
      <c r="K69" s="8"/>
      <c r="L69" s="8"/>
      <c r="M69" s="8"/>
      <c r="N69" s="8"/>
      <c r="O69" s="8"/>
      <c r="P69" s="8"/>
      <c r="Q69" s="8"/>
      <c r="R69" s="8"/>
      <c r="S69" s="8"/>
      <c r="T69" s="8"/>
      <c r="U69" s="8"/>
      <c r="V69" s="8"/>
      <c r="W69" s="8"/>
      <c r="X69" s="8"/>
      <c r="Y69" s="8"/>
    </row>
    <row r="70" spans="1:25" x14ac:dyDescent="0.35">
      <c r="A70" s="8"/>
      <c r="B70" s="8"/>
      <c r="C70" s="8"/>
      <c r="D70" s="8"/>
      <c r="E70" s="8"/>
      <c r="F70" s="8"/>
      <c r="G70" s="8"/>
      <c r="H70" s="8"/>
      <c r="I70" s="8"/>
      <c r="J70" s="8"/>
      <c r="K70" s="8"/>
      <c r="L70" s="8"/>
      <c r="M70" s="8"/>
      <c r="N70" s="8"/>
      <c r="O70" s="8"/>
      <c r="P70" s="8"/>
      <c r="Q70" s="8"/>
      <c r="R70" s="8"/>
      <c r="S70" s="8"/>
      <c r="T70" s="8"/>
      <c r="U70" s="8"/>
      <c r="V70" s="8"/>
      <c r="W70" s="8"/>
      <c r="X70" s="8"/>
      <c r="Y70" s="8"/>
    </row>
    <row r="71" spans="1:25" x14ac:dyDescent="0.35">
      <c r="A71" s="8"/>
      <c r="B71" s="8"/>
      <c r="C71" s="8"/>
      <c r="D71" s="8"/>
      <c r="E71" s="8"/>
      <c r="F71" s="8"/>
      <c r="G71" s="8"/>
      <c r="H71" s="8"/>
      <c r="I71" s="8"/>
      <c r="J71" s="8"/>
      <c r="K71" s="8"/>
      <c r="L71" s="8"/>
      <c r="M71" s="8"/>
      <c r="N71" s="8"/>
      <c r="O71" s="8"/>
      <c r="P71" s="8"/>
      <c r="Q71" s="8"/>
      <c r="R71" s="8"/>
      <c r="S71" s="8"/>
      <c r="T71" s="8"/>
      <c r="U71" s="8"/>
      <c r="V71" s="8"/>
      <c r="W71" s="8"/>
      <c r="X71" s="8"/>
      <c r="Y71" s="8"/>
    </row>
    <row r="72" spans="1:25" x14ac:dyDescent="0.35">
      <c r="A72" s="8"/>
      <c r="B72" s="8"/>
      <c r="C72" s="8"/>
      <c r="D72" s="8"/>
      <c r="E72" s="8"/>
      <c r="F72" s="8"/>
      <c r="G72" s="8"/>
      <c r="H72" s="8"/>
      <c r="I72" s="8"/>
      <c r="J72" s="8"/>
      <c r="K72" s="8"/>
      <c r="L72" s="8"/>
      <c r="M72" s="8"/>
      <c r="N72" s="8"/>
      <c r="O72" s="8"/>
      <c r="P72" s="8"/>
      <c r="Q72" s="8"/>
      <c r="R72" s="8"/>
      <c r="S72" s="8"/>
      <c r="T72" s="8"/>
      <c r="U72" s="8"/>
      <c r="V72" s="8"/>
      <c r="W72" s="8"/>
      <c r="X72" s="8"/>
      <c r="Y72" s="8"/>
    </row>
    <row r="73" spans="1:25" x14ac:dyDescent="0.35">
      <c r="A73" s="8"/>
      <c r="B73" s="8"/>
      <c r="C73" s="8"/>
      <c r="D73" s="8"/>
      <c r="E73" s="8"/>
      <c r="F73" s="8"/>
      <c r="G73" s="8"/>
      <c r="H73" s="8"/>
      <c r="I73" s="8"/>
      <c r="J73" s="8"/>
      <c r="K73" s="8"/>
      <c r="L73" s="8"/>
      <c r="M73" s="8"/>
      <c r="N73" s="8"/>
      <c r="O73" s="8"/>
      <c r="P73" s="8"/>
      <c r="Q73" s="8"/>
      <c r="R73" s="8"/>
      <c r="S73" s="8"/>
      <c r="T73" s="8"/>
      <c r="U73" s="8"/>
      <c r="V73" s="8"/>
      <c r="W73" s="8"/>
      <c r="X73" s="8"/>
      <c r="Y73" s="8"/>
    </row>
    <row r="74" spans="1:25" x14ac:dyDescent="0.35">
      <c r="A74" s="8"/>
      <c r="B74" s="8"/>
      <c r="C74" s="8"/>
      <c r="D74" s="8"/>
      <c r="E74" s="8"/>
      <c r="F74" s="8"/>
      <c r="G74" s="8"/>
      <c r="H74" s="8"/>
      <c r="I74" s="8"/>
      <c r="J74" s="8"/>
      <c r="K74" s="8"/>
      <c r="L74" s="8"/>
      <c r="M74" s="8"/>
      <c r="N74" s="8"/>
      <c r="O74" s="8"/>
      <c r="P74" s="8"/>
      <c r="Q74" s="8"/>
      <c r="R74" s="8"/>
      <c r="S74" s="8"/>
      <c r="T74" s="8"/>
      <c r="U74" s="8"/>
      <c r="V74" s="8"/>
      <c r="W74" s="8"/>
      <c r="X74" s="8"/>
      <c r="Y74" s="8"/>
    </row>
    <row r="75" spans="1:25" x14ac:dyDescent="0.35">
      <c r="A75" s="8"/>
      <c r="B75" s="8"/>
      <c r="C75" s="8"/>
      <c r="D75" s="8"/>
      <c r="E75" s="8"/>
      <c r="F75" s="8"/>
      <c r="G75" s="8"/>
      <c r="H75" s="8"/>
      <c r="I75" s="8"/>
      <c r="J75" s="8"/>
      <c r="K75" s="8"/>
      <c r="L75" s="8"/>
      <c r="M75" s="8"/>
      <c r="N75" s="8"/>
      <c r="O75" s="8"/>
      <c r="P75" s="8"/>
      <c r="Q75" s="8"/>
      <c r="R75" s="8"/>
      <c r="S75" s="8"/>
      <c r="T75" s="8"/>
      <c r="U75" s="8"/>
      <c r="V75" s="8"/>
      <c r="W75" s="8"/>
      <c r="X75" s="8"/>
      <c r="Y75" s="8"/>
    </row>
    <row r="76" spans="1:25" x14ac:dyDescent="0.35">
      <c r="A76" s="8"/>
      <c r="B76" s="8"/>
      <c r="C76" s="8"/>
      <c r="D76" s="8"/>
      <c r="E76" s="8"/>
      <c r="F76" s="8"/>
      <c r="G76" s="8"/>
      <c r="H76" s="8"/>
      <c r="I76" s="8"/>
      <c r="J76" s="8"/>
      <c r="K76" s="8"/>
      <c r="L76" s="8"/>
      <c r="M76" s="8"/>
      <c r="N76" s="8"/>
      <c r="O76" s="8"/>
      <c r="P76" s="8"/>
      <c r="Q76" s="8"/>
      <c r="R76" s="8"/>
      <c r="S76" s="8"/>
      <c r="T76" s="8"/>
      <c r="U76" s="8"/>
      <c r="V76" s="8"/>
      <c r="W76" s="8"/>
      <c r="X76" s="8"/>
      <c r="Y76" s="8"/>
    </row>
    <row r="77" spans="1:25" x14ac:dyDescent="0.35">
      <c r="A77" s="8"/>
      <c r="B77" s="8"/>
      <c r="C77" s="8"/>
      <c r="D77" s="8"/>
      <c r="E77" s="8"/>
      <c r="F77" s="8"/>
      <c r="G77" s="8"/>
      <c r="H77" s="8"/>
      <c r="I77" s="8"/>
      <c r="J77" s="8"/>
      <c r="K77" s="8"/>
      <c r="L77" s="8"/>
      <c r="M77" s="8"/>
      <c r="N77" s="8"/>
      <c r="O77" s="8"/>
      <c r="P77" s="8"/>
      <c r="Q77" s="8"/>
      <c r="R77" s="8"/>
      <c r="S77" s="8"/>
      <c r="T77" s="8"/>
      <c r="U77" s="8"/>
      <c r="V77" s="8"/>
      <c r="W77" s="8"/>
      <c r="X77" s="8"/>
      <c r="Y77" s="8"/>
    </row>
    <row r="78" spans="1:25" x14ac:dyDescent="0.35">
      <c r="A78" s="8"/>
      <c r="B78" s="8"/>
      <c r="C78" s="8"/>
      <c r="D78" s="8"/>
      <c r="E78" s="8"/>
      <c r="F78" s="8"/>
      <c r="G78" s="8"/>
      <c r="H78" s="8"/>
      <c r="I78" s="8"/>
      <c r="J78" s="8"/>
      <c r="K78" s="8"/>
      <c r="L78" s="8"/>
      <c r="M78" s="8"/>
      <c r="N78" s="8"/>
      <c r="O78" s="8"/>
      <c r="P78" s="8"/>
      <c r="Q78" s="8"/>
      <c r="R78" s="8"/>
      <c r="S78" s="8"/>
      <c r="T78" s="8"/>
      <c r="U78" s="8"/>
      <c r="V78" s="8"/>
      <c r="W78" s="8"/>
      <c r="X78" s="8"/>
      <c r="Y78" s="8"/>
    </row>
    <row r="79" spans="1:25" x14ac:dyDescent="0.35">
      <c r="A79" s="8"/>
      <c r="B79" s="8"/>
      <c r="C79" s="8"/>
      <c r="D79" s="8"/>
      <c r="E79" s="8"/>
      <c r="F79" s="8"/>
      <c r="G79" s="8"/>
      <c r="H79" s="8"/>
      <c r="I79" s="8"/>
      <c r="J79" s="8"/>
      <c r="K79" s="8"/>
      <c r="L79" s="8"/>
      <c r="M79" s="8"/>
      <c r="N79" s="8"/>
      <c r="O79" s="8"/>
      <c r="P79" s="8"/>
      <c r="Q79" s="8"/>
      <c r="R79" s="8"/>
      <c r="S79" s="8"/>
      <c r="T79" s="8"/>
      <c r="U79" s="8"/>
      <c r="V79" s="8"/>
      <c r="W79" s="8"/>
      <c r="X79" s="8"/>
      <c r="Y79" s="8"/>
    </row>
    <row r="80" spans="1:25" x14ac:dyDescent="0.35">
      <c r="A80" s="8"/>
      <c r="B80" s="8"/>
      <c r="C80" s="8"/>
      <c r="D80" s="8"/>
      <c r="E80" s="8"/>
      <c r="F80" s="8"/>
      <c r="G80" s="8"/>
      <c r="H80" s="8"/>
      <c r="I80" s="8"/>
      <c r="J80" s="8"/>
      <c r="K80" s="8"/>
      <c r="L80" s="8"/>
      <c r="M80" s="8"/>
      <c r="N80" s="8"/>
      <c r="O80" s="8"/>
      <c r="P80" s="8"/>
      <c r="Q80" s="8"/>
      <c r="R80" s="8"/>
      <c r="S80" s="8"/>
      <c r="T80" s="8"/>
      <c r="U80" s="8"/>
      <c r="V80" s="8"/>
      <c r="W80" s="8"/>
      <c r="X80" s="8"/>
      <c r="Y80" s="8"/>
    </row>
    <row r="81" spans="1:25" x14ac:dyDescent="0.35">
      <c r="A81" s="8"/>
      <c r="B81" s="8"/>
      <c r="C81" s="8"/>
      <c r="D81" s="8"/>
      <c r="E81" s="8"/>
      <c r="F81" s="8"/>
      <c r="G81" s="8"/>
      <c r="H81" s="8"/>
      <c r="I81" s="8"/>
      <c r="J81" s="8"/>
      <c r="K81" s="8"/>
      <c r="L81" s="8"/>
      <c r="M81" s="8"/>
      <c r="N81" s="8"/>
      <c r="O81" s="8"/>
      <c r="P81" s="8"/>
      <c r="Q81" s="8"/>
      <c r="R81" s="8"/>
      <c r="S81" s="8"/>
      <c r="T81" s="8"/>
      <c r="U81" s="8"/>
      <c r="V81" s="8"/>
      <c r="W81" s="8"/>
      <c r="X81" s="8"/>
      <c r="Y81" s="8"/>
    </row>
    <row r="82" spans="1:25" x14ac:dyDescent="0.35">
      <c r="A82" s="8"/>
      <c r="B82" s="8"/>
      <c r="C82" s="8"/>
      <c r="D82" s="8"/>
      <c r="E82" s="8"/>
      <c r="F82" s="8"/>
      <c r="G82" s="8"/>
      <c r="H82" s="8"/>
      <c r="I82" s="8"/>
      <c r="J82" s="8"/>
      <c r="K82" s="8"/>
      <c r="L82" s="8"/>
      <c r="M82" s="8"/>
      <c r="N82" s="8"/>
      <c r="O82" s="8"/>
      <c r="P82" s="8"/>
      <c r="Q82" s="8"/>
      <c r="R82" s="8"/>
      <c r="S82" s="8"/>
      <c r="T82" s="8"/>
      <c r="U82" s="8"/>
      <c r="V82" s="8"/>
      <c r="W82" s="8"/>
      <c r="X82" s="8"/>
      <c r="Y82" s="8"/>
    </row>
    <row r="83" spans="1:25" x14ac:dyDescent="0.35">
      <c r="A83" s="8"/>
      <c r="B83" s="8"/>
      <c r="C83" s="8"/>
      <c r="D83" s="8"/>
      <c r="E83" s="8"/>
      <c r="F83" s="8"/>
      <c r="G83" s="8"/>
      <c r="H83" s="8"/>
      <c r="I83" s="8"/>
      <c r="J83" s="8"/>
      <c r="K83" s="8"/>
      <c r="L83" s="8"/>
      <c r="M83" s="8"/>
      <c r="N83" s="8"/>
      <c r="O83" s="8"/>
      <c r="P83" s="8"/>
      <c r="Q83" s="8"/>
      <c r="R83" s="8"/>
      <c r="S83" s="8"/>
      <c r="T83" s="8"/>
      <c r="U83" s="8"/>
      <c r="V83" s="8"/>
      <c r="W83" s="8"/>
      <c r="X83" s="8"/>
      <c r="Y83" s="8"/>
    </row>
    <row r="84" spans="1:25" x14ac:dyDescent="0.35">
      <c r="A84" s="8"/>
      <c r="B84" s="8"/>
      <c r="C84" s="8"/>
      <c r="D84" s="8"/>
      <c r="E84" s="8"/>
      <c r="F84" s="8"/>
      <c r="G84" s="8"/>
      <c r="H84" s="8"/>
      <c r="I84" s="8"/>
      <c r="J84" s="8"/>
      <c r="K84" s="8"/>
      <c r="L84" s="8"/>
      <c r="M84" s="8"/>
      <c r="N84" s="8"/>
      <c r="O84" s="8"/>
      <c r="P84" s="8"/>
      <c r="Q84" s="8"/>
      <c r="R84" s="8"/>
      <c r="S84" s="8"/>
      <c r="T84" s="8"/>
      <c r="U84" s="8"/>
      <c r="V84" s="8"/>
      <c r="W84" s="8"/>
      <c r="X84" s="8"/>
      <c r="Y84" s="8"/>
    </row>
    <row r="85" spans="1:25" x14ac:dyDescent="0.35">
      <c r="A85" s="8"/>
      <c r="B85" s="8"/>
      <c r="C85" s="8"/>
      <c r="D85" s="8"/>
      <c r="E85" s="8"/>
      <c r="F85" s="8"/>
      <c r="G85" s="8"/>
      <c r="H85" s="8"/>
      <c r="I85" s="8"/>
      <c r="J85" s="8"/>
      <c r="K85" s="8"/>
      <c r="L85" s="8"/>
      <c r="M85" s="8"/>
      <c r="N85" s="8"/>
      <c r="O85" s="8"/>
      <c r="P85" s="8"/>
      <c r="Q85" s="8"/>
      <c r="R85" s="8"/>
      <c r="S85" s="8"/>
      <c r="T85" s="8"/>
      <c r="U85" s="8"/>
      <c r="V85" s="8"/>
      <c r="W85" s="8"/>
      <c r="X85" s="8"/>
      <c r="Y85" s="8"/>
    </row>
    <row r="86" spans="1:25" x14ac:dyDescent="0.35">
      <c r="A86" s="8"/>
      <c r="B86" s="8"/>
      <c r="C86" s="8"/>
      <c r="D86" s="8"/>
      <c r="E86" s="8"/>
      <c r="F86" s="8"/>
      <c r="G86" s="8"/>
      <c r="H86" s="8"/>
      <c r="I86" s="8"/>
      <c r="J86" s="8"/>
      <c r="K86" s="8"/>
      <c r="L86" s="8"/>
      <c r="M86" s="8"/>
      <c r="N86" s="8"/>
      <c r="O86" s="8"/>
      <c r="P86" s="8"/>
      <c r="Q86" s="8"/>
      <c r="R86" s="8"/>
      <c r="S86" s="8"/>
      <c r="T86" s="8"/>
      <c r="U86" s="8"/>
      <c r="V86" s="8"/>
      <c r="W86" s="8"/>
      <c r="X86" s="8"/>
      <c r="Y86" s="8"/>
    </row>
    <row r="87" spans="1:25" x14ac:dyDescent="0.35">
      <c r="A87" s="8"/>
      <c r="B87" s="8"/>
      <c r="C87" s="8"/>
      <c r="D87" s="8"/>
      <c r="E87" s="8"/>
      <c r="F87" s="8"/>
      <c r="G87" s="8"/>
      <c r="H87" s="8"/>
      <c r="I87" s="8"/>
      <c r="J87" s="8"/>
      <c r="K87" s="8"/>
      <c r="L87" s="8"/>
      <c r="M87" s="8"/>
      <c r="N87" s="8"/>
      <c r="O87" s="8"/>
      <c r="P87" s="8"/>
      <c r="Q87" s="8"/>
      <c r="R87" s="8"/>
      <c r="S87" s="8"/>
      <c r="T87" s="8"/>
      <c r="U87" s="8"/>
      <c r="V87" s="8"/>
      <c r="W87" s="8"/>
      <c r="X87" s="8"/>
      <c r="Y87" s="8"/>
    </row>
    <row r="88" spans="1:25" x14ac:dyDescent="0.35">
      <c r="A88" s="8"/>
      <c r="B88" s="8"/>
      <c r="C88" s="8"/>
      <c r="D88" s="8"/>
      <c r="E88" s="8"/>
      <c r="F88" s="8"/>
      <c r="G88" s="8"/>
      <c r="H88" s="8"/>
      <c r="I88" s="8"/>
      <c r="J88" s="8"/>
      <c r="K88" s="8"/>
      <c r="L88" s="8"/>
      <c r="M88" s="8"/>
      <c r="N88" s="8"/>
      <c r="O88" s="8"/>
      <c r="P88" s="8"/>
      <c r="Q88" s="8"/>
      <c r="R88" s="8"/>
      <c r="S88" s="8"/>
      <c r="T88" s="8"/>
      <c r="U88" s="8"/>
      <c r="V88" s="8"/>
      <c r="W88" s="8"/>
      <c r="X88" s="8"/>
      <c r="Y88" s="8"/>
    </row>
    <row r="89" spans="1:25" x14ac:dyDescent="0.35">
      <c r="A89" s="8"/>
      <c r="B89" s="8"/>
      <c r="C89" s="8"/>
      <c r="D89" s="8"/>
      <c r="E89" s="8"/>
      <c r="F89" s="8"/>
      <c r="G89" s="8"/>
      <c r="H89" s="8"/>
      <c r="I89" s="8"/>
      <c r="J89" s="8"/>
      <c r="K89" s="8"/>
      <c r="L89" s="8"/>
      <c r="M89" s="8"/>
      <c r="N89" s="8"/>
      <c r="O89" s="8"/>
      <c r="P89" s="8"/>
      <c r="Q89" s="8"/>
      <c r="R89" s="8"/>
      <c r="S89" s="8"/>
      <c r="T89" s="8"/>
      <c r="U89" s="8"/>
      <c r="V89" s="8"/>
      <c r="W89" s="8"/>
      <c r="X89" s="8"/>
      <c r="Y89" s="8"/>
    </row>
    <row r="90" spans="1:25" x14ac:dyDescent="0.35">
      <c r="A90" s="8"/>
      <c r="B90" s="8"/>
      <c r="C90" s="8"/>
      <c r="D90" s="8"/>
      <c r="E90" s="8"/>
      <c r="F90" s="8"/>
      <c r="G90" s="8"/>
      <c r="H90" s="8"/>
      <c r="I90" s="8"/>
      <c r="J90" s="8"/>
      <c r="K90" s="8"/>
      <c r="L90" s="8"/>
      <c r="M90" s="8"/>
      <c r="N90" s="8"/>
      <c r="O90" s="8"/>
      <c r="P90" s="8"/>
      <c r="Q90" s="8"/>
      <c r="R90" s="8"/>
      <c r="S90" s="8"/>
      <c r="T90" s="8"/>
      <c r="U90" s="8"/>
      <c r="V90" s="8"/>
      <c r="W90" s="8"/>
      <c r="X90" s="8"/>
      <c r="Y90" s="8"/>
    </row>
    <row r="91" spans="1:25" x14ac:dyDescent="0.35">
      <c r="A91" s="8"/>
      <c r="B91" s="8"/>
      <c r="C91" s="8"/>
      <c r="D91" s="8"/>
      <c r="E91" s="8"/>
      <c r="F91" s="8"/>
      <c r="G91" s="8"/>
      <c r="H91" s="8"/>
      <c r="I91" s="8"/>
      <c r="J91" s="8"/>
      <c r="K91" s="8"/>
      <c r="L91" s="8"/>
      <c r="M91" s="8"/>
      <c r="N91" s="8"/>
      <c r="O91" s="8"/>
      <c r="P91" s="8"/>
      <c r="Q91" s="8"/>
      <c r="R91" s="8"/>
      <c r="S91" s="8"/>
      <c r="T91" s="8"/>
      <c r="U91" s="8"/>
      <c r="V91" s="8"/>
      <c r="W91" s="8"/>
      <c r="X91" s="8"/>
      <c r="Y91" s="8"/>
    </row>
    <row r="92" spans="1:25" x14ac:dyDescent="0.35">
      <c r="A92" s="8"/>
      <c r="B92" s="8"/>
      <c r="C92" s="8"/>
      <c r="D92" s="8"/>
      <c r="E92" s="8"/>
      <c r="F92" s="8"/>
      <c r="G92" s="8"/>
      <c r="H92" s="8"/>
      <c r="I92" s="8"/>
      <c r="J92" s="8"/>
      <c r="K92" s="8"/>
      <c r="L92" s="8"/>
      <c r="M92" s="8"/>
      <c r="N92" s="8"/>
      <c r="O92" s="8"/>
      <c r="P92" s="8"/>
      <c r="Q92" s="8"/>
      <c r="R92" s="8"/>
      <c r="S92" s="8"/>
      <c r="T92" s="8"/>
      <c r="U92" s="8"/>
      <c r="V92" s="8"/>
      <c r="W92" s="8"/>
      <c r="X92" s="8"/>
      <c r="Y92" s="8"/>
    </row>
    <row r="93" spans="1:25" x14ac:dyDescent="0.35">
      <c r="A93" s="8"/>
      <c r="B93" s="8"/>
      <c r="C93" s="8"/>
      <c r="D93" s="8"/>
      <c r="E93" s="8"/>
      <c r="F93" s="8"/>
      <c r="G93" s="8"/>
      <c r="H93" s="8"/>
      <c r="I93" s="8"/>
      <c r="J93" s="8"/>
      <c r="K93" s="8"/>
      <c r="L93" s="8"/>
      <c r="M93" s="8"/>
      <c r="N93" s="8"/>
      <c r="O93" s="8"/>
      <c r="P93" s="8"/>
      <c r="Q93" s="8"/>
      <c r="R93" s="8"/>
      <c r="S93" s="8"/>
      <c r="T93" s="8"/>
      <c r="U93" s="8"/>
      <c r="V93" s="8"/>
      <c r="W93" s="8"/>
      <c r="X93" s="8"/>
      <c r="Y93" s="8"/>
    </row>
    <row r="94" spans="1:25" x14ac:dyDescent="0.35">
      <c r="A94" s="8"/>
      <c r="B94" s="8"/>
      <c r="C94" s="8"/>
      <c r="D94" s="8"/>
      <c r="E94" s="8"/>
      <c r="F94" s="8"/>
      <c r="G94" s="8"/>
      <c r="H94" s="8"/>
      <c r="I94" s="8"/>
      <c r="J94" s="8"/>
      <c r="K94" s="8"/>
      <c r="L94" s="8"/>
      <c r="M94" s="8"/>
      <c r="N94" s="8"/>
      <c r="O94" s="8"/>
      <c r="P94" s="8"/>
      <c r="Q94" s="8"/>
      <c r="R94" s="8"/>
      <c r="S94" s="8"/>
      <c r="T94" s="8"/>
      <c r="U94" s="8"/>
      <c r="V94" s="8"/>
      <c r="W94" s="8"/>
      <c r="X94" s="8"/>
      <c r="Y94" s="8"/>
    </row>
    <row r="95" spans="1:25" x14ac:dyDescent="0.35">
      <c r="A95" s="8"/>
      <c r="B95" s="8"/>
      <c r="C95" s="8"/>
      <c r="D95" s="8"/>
      <c r="E95" s="8"/>
      <c r="F95" s="8"/>
      <c r="G95" s="8"/>
      <c r="H95" s="8"/>
      <c r="I95" s="8"/>
      <c r="J95" s="8"/>
      <c r="K95" s="8"/>
      <c r="L95" s="8"/>
      <c r="M95" s="8"/>
      <c r="N95" s="8"/>
      <c r="O95" s="8"/>
      <c r="P95" s="8"/>
      <c r="Q95" s="8"/>
      <c r="R95" s="8"/>
      <c r="S95" s="8"/>
      <c r="T95" s="8"/>
      <c r="U95" s="8"/>
      <c r="V95" s="8"/>
      <c r="W95" s="8"/>
      <c r="X95" s="8"/>
      <c r="Y95" s="8"/>
    </row>
    <row r="96" spans="1:25" x14ac:dyDescent="0.35">
      <c r="A96" s="8"/>
      <c r="B96" s="8"/>
      <c r="C96" s="8"/>
      <c r="D96" s="8"/>
      <c r="E96" s="8"/>
      <c r="F96" s="8"/>
      <c r="G96" s="8"/>
      <c r="H96" s="8"/>
      <c r="I96" s="8"/>
      <c r="J96" s="8"/>
      <c r="K96" s="8"/>
      <c r="L96" s="8"/>
      <c r="M96" s="8"/>
      <c r="N96" s="8"/>
      <c r="O96" s="8"/>
      <c r="P96" s="8"/>
      <c r="Q96" s="8"/>
      <c r="R96" s="8"/>
      <c r="S96" s="8"/>
      <c r="T96" s="8"/>
      <c r="U96" s="8"/>
      <c r="V96" s="8"/>
      <c r="W96" s="8"/>
      <c r="X96" s="8"/>
      <c r="Y96" s="8"/>
    </row>
    <row r="97" spans="1:25" x14ac:dyDescent="0.35">
      <c r="A97" s="8"/>
      <c r="B97" s="8"/>
      <c r="C97" s="8"/>
      <c r="D97" s="8"/>
      <c r="E97" s="8"/>
      <c r="F97" s="8"/>
      <c r="G97" s="8"/>
      <c r="H97" s="8"/>
      <c r="I97" s="8"/>
      <c r="J97" s="8"/>
      <c r="K97" s="8"/>
      <c r="L97" s="8"/>
      <c r="M97" s="8"/>
      <c r="N97" s="8"/>
      <c r="O97" s="8"/>
      <c r="P97" s="8"/>
      <c r="Q97" s="8"/>
      <c r="R97" s="8"/>
      <c r="S97" s="8"/>
      <c r="T97" s="8"/>
      <c r="U97" s="8"/>
      <c r="V97" s="8"/>
      <c r="W97" s="8"/>
      <c r="X97" s="8"/>
      <c r="Y97" s="8"/>
    </row>
    <row r="98" spans="1:25" x14ac:dyDescent="0.35">
      <c r="A98" s="8"/>
      <c r="B98" s="8"/>
      <c r="C98" s="8"/>
      <c r="D98" s="8"/>
      <c r="E98" s="8"/>
      <c r="F98" s="8"/>
      <c r="G98" s="8"/>
      <c r="H98" s="8"/>
      <c r="I98" s="8"/>
      <c r="J98" s="8"/>
      <c r="K98" s="8"/>
      <c r="L98" s="8"/>
      <c r="M98" s="8"/>
      <c r="N98" s="8"/>
      <c r="O98" s="8"/>
      <c r="P98" s="8"/>
      <c r="Q98" s="8"/>
      <c r="R98" s="8"/>
      <c r="S98" s="8"/>
      <c r="T98" s="8"/>
      <c r="U98" s="8"/>
      <c r="V98" s="8"/>
      <c r="W98" s="8"/>
      <c r="X98" s="8"/>
      <c r="Y98" s="8"/>
    </row>
    <row r="99" spans="1:25" x14ac:dyDescent="0.35">
      <c r="A99" s="8"/>
      <c r="B99" s="8"/>
      <c r="C99" s="8"/>
      <c r="D99" s="8"/>
      <c r="E99" s="8"/>
      <c r="F99" s="8"/>
      <c r="G99" s="8"/>
      <c r="H99" s="8"/>
      <c r="I99" s="8"/>
      <c r="J99" s="8"/>
      <c r="K99" s="8"/>
      <c r="L99" s="8"/>
      <c r="M99" s="8"/>
      <c r="N99" s="8"/>
      <c r="O99" s="8"/>
      <c r="P99" s="8"/>
      <c r="Q99" s="8"/>
      <c r="R99" s="8"/>
      <c r="S99" s="8"/>
      <c r="T99" s="8"/>
      <c r="U99" s="8"/>
      <c r="V99" s="8"/>
      <c r="W99" s="8"/>
      <c r="X99" s="8"/>
      <c r="Y99" s="8"/>
    </row>
    <row r="100" spans="1:25" x14ac:dyDescent="0.35">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1:25" x14ac:dyDescent="0.35">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x14ac:dyDescent="0.35">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x14ac:dyDescent="0.35">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x14ac:dyDescent="0.35">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x14ac:dyDescent="0.35">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x14ac:dyDescent="0.35">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1:25" x14ac:dyDescent="0.35">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1:25" x14ac:dyDescent="0.35">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1:25" x14ac:dyDescent="0.35">
      <c r="A109" s="8"/>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1:25" x14ac:dyDescent="0.35">
      <c r="A110" s="8"/>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1:25" x14ac:dyDescent="0.35">
      <c r="A111" s="8"/>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1:25" x14ac:dyDescent="0.35">
      <c r="A112" s="8"/>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1:25" x14ac:dyDescent="0.35">
      <c r="A113" s="8"/>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1:25" x14ac:dyDescent="0.35">
      <c r="A114" s="8"/>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1:25" x14ac:dyDescent="0.35">
      <c r="A115" s="8"/>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1:25" x14ac:dyDescent="0.35">
      <c r="A116" s="8"/>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1:25" x14ac:dyDescent="0.35">
      <c r="A117" s="8"/>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1:25" x14ac:dyDescent="0.35">
      <c r="A118" s="8"/>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1:25" x14ac:dyDescent="0.35">
      <c r="A119" s="8"/>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1:25" x14ac:dyDescent="0.35">
      <c r="A120" s="8"/>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1:25" x14ac:dyDescent="0.35">
      <c r="A121" s="8"/>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1:25" x14ac:dyDescent="0.35">
      <c r="A122" s="8"/>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1:25" x14ac:dyDescent="0.35">
      <c r="A123" s="8"/>
      <c r="B123" s="8"/>
      <c r="C123" s="8"/>
      <c r="D123" s="8"/>
      <c r="E123" s="8"/>
      <c r="F123" s="8"/>
      <c r="G123" s="8"/>
      <c r="H123" s="8"/>
      <c r="I123" s="8"/>
      <c r="J123" s="8"/>
      <c r="K123" s="8"/>
      <c r="L123" s="8"/>
      <c r="M123" s="8"/>
      <c r="N123" s="8"/>
      <c r="O123" s="8"/>
      <c r="P123" s="8"/>
      <c r="Q123" s="8"/>
      <c r="R123" s="8"/>
      <c r="S123" s="8"/>
      <c r="T123" s="8"/>
      <c r="U123" s="8"/>
      <c r="V123" s="8"/>
      <c r="W123" s="8"/>
      <c r="X123" s="8"/>
      <c r="Y123" s="8"/>
    </row>
  </sheetData>
  <sheetProtection algorithmName="SHA-512" hashValue="BcD2Q9aS4o/v94Nu90Rq1mfphMm0Twy8smGWKwI4dkWQiQuqo68dGwFxtBjn3AKEw4KKGGSmIxGDzNEgBvezxQ==" saltValue="yPUciVIuE+sNiL1AcDl2kA==" spinCount="100000" sheet="1" objects="1" scenarios="1"/>
  <mergeCells count="4">
    <mergeCell ref="A1:B1"/>
    <mergeCell ref="A6:B6"/>
    <mergeCell ref="A14:B14"/>
    <mergeCell ref="A23:B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pageSetUpPr fitToPage="1"/>
  </sheetPr>
  <dimension ref="A1:Q713"/>
  <sheetViews>
    <sheetView tabSelected="1" zoomScale="40" zoomScaleNormal="40" workbookViewId="0">
      <selection activeCell="Q1" sqref="O1:Q1048576"/>
    </sheetView>
  </sheetViews>
  <sheetFormatPr defaultColWidth="14.453125" defaultRowHeight="15" customHeight="1" x14ac:dyDescent="0.35"/>
  <cols>
    <col min="1" max="1" width="37.453125" style="6" customWidth="1"/>
    <col min="2" max="2" width="52" style="6" customWidth="1"/>
    <col min="3" max="3" width="29.54296875" style="6" customWidth="1"/>
    <col min="4" max="4" width="44.7265625" style="6" customWidth="1"/>
    <col min="5" max="5" width="30.26953125" style="6" customWidth="1"/>
    <col min="6" max="6" width="27.26953125" style="6" customWidth="1"/>
    <col min="7" max="7" width="21.81640625" style="6" customWidth="1"/>
    <col min="8" max="8" width="24.54296875" style="6" customWidth="1"/>
    <col min="9" max="9" width="36.1796875" style="6" customWidth="1"/>
    <col min="10" max="10" width="18.81640625" style="6" bestFit="1" customWidth="1"/>
    <col min="11" max="11" width="24.54296875" style="6" bestFit="1" customWidth="1"/>
    <col min="12" max="12" width="23.1796875" style="6" bestFit="1" customWidth="1"/>
    <col min="13" max="13" width="39.54296875" style="6" customWidth="1"/>
    <col min="14" max="14" width="35" style="6" customWidth="1"/>
    <col min="15" max="17" width="35" style="130" hidden="1" customWidth="1"/>
    <col min="18" max="26" width="35" style="6" customWidth="1"/>
    <col min="27" max="16384" width="14.453125" style="6"/>
  </cols>
  <sheetData>
    <row r="1" spans="1:13" ht="13.5" customHeight="1" x14ac:dyDescent="0.35">
      <c r="A1" s="126" t="s">
        <v>37</v>
      </c>
      <c r="B1" s="121"/>
      <c r="C1" s="121"/>
      <c r="D1" s="43"/>
      <c r="E1" s="43"/>
      <c r="F1" s="43"/>
      <c r="G1" s="43"/>
      <c r="H1" s="43"/>
      <c r="I1" s="43"/>
      <c r="J1" s="43"/>
    </row>
    <row r="2" spans="1:13" ht="13.5" customHeight="1" x14ac:dyDescent="0.35">
      <c r="A2" s="43"/>
      <c r="B2" s="43"/>
      <c r="C2" s="43"/>
      <c r="D2" s="43"/>
      <c r="E2" s="43"/>
      <c r="F2" s="43"/>
      <c r="G2" s="43"/>
      <c r="H2" s="43"/>
      <c r="I2" s="43"/>
      <c r="J2" s="43"/>
    </row>
    <row r="3" spans="1:13" ht="13.5" customHeight="1" x14ac:dyDescent="0.35">
      <c r="A3" s="44" t="s">
        <v>38</v>
      </c>
      <c r="B3" s="15"/>
    </row>
    <row r="4" spans="1:13" ht="14.5" x14ac:dyDescent="0.35">
      <c r="A4" s="44" t="s">
        <v>39</v>
      </c>
      <c r="B4" s="15"/>
    </row>
    <row r="5" spans="1:13" ht="13.5" customHeight="1" x14ac:dyDescent="0.35">
      <c r="A5" s="44" t="s">
        <v>40</v>
      </c>
      <c r="B5" s="45" t="s">
        <v>41</v>
      </c>
    </row>
    <row r="6" spans="1:13" ht="13.5" customHeight="1" x14ac:dyDescent="0.35">
      <c r="A6" s="44" t="s">
        <v>5</v>
      </c>
      <c r="B6" s="46">
        <f>D21</f>
        <v>0</v>
      </c>
    </row>
    <row r="7" spans="1:13" ht="13.5" customHeight="1" x14ac:dyDescent="0.35">
      <c r="A7" s="44" t="s">
        <v>7</v>
      </c>
      <c r="B7" s="16" t="s">
        <v>43</v>
      </c>
    </row>
    <row r="8" spans="1:13" ht="13.5" customHeight="1" x14ac:dyDescent="0.35">
      <c r="A8" s="47"/>
      <c r="B8" s="43"/>
      <c r="F8" s="17"/>
    </row>
    <row r="9" spans="1:13" ht="13.5" hidden="1" customHeight="1" x14ac:dyDescent="0.35">
      <c r="A9" s="127" t="s">
        <v>44</v>
      </c>
      <c r="B9" s="127"/>
      <c r="C9" s="127"/>
    </row>
    <row r="10" spans="1:13" ht="13.5" hidden="1" customHeight="1" x14ac:dyDescent="0.35">
      <c r="A10" s="6" t="s">
        <v>45</v>
      </c>
      <c r="B10" s="6" t="s">
        <v>46</v>
      </c>
      <c r="C10" s="6" t="s">
        <v>47</v>
      </c>
      <c r="D10" s="6" t="s">
        <v>48</v>
      </c>
    </row>
    <row r="11" spans="1:13" ht="13.5" hidden="1" customHeight="1" x14ac:dyDescent="0.35">
      <c r="A11" s="6" t="s">
        <v>49</v>
      </c>
      <c r="B11" s="6" t="s">
        <v>50</v>
      </c>
      <c r="C11" s="6" t="s">
        <v>43</v>
      </c>
      <c r="D11" s="6" t="s">
        <v>51</v>
      </c>
    </row>
    <row r="12" spans="1:13" ht="13.5" hidden="1" customHeight="1" x14ac:dyDescent="0.35">
      <c r="D12" s="6" t="s">
        <v>52</v>
      </c>
    </row>
    <row r="13" spans="1:13" ht="13.5" hidden="1" customHeight="1" x14ac:dyDescent="0.35">
      <c r="D13" s="6" t="s">
        <v>53</v>
      </c>
    </row>
    <row r="14" spans="1:13" ht="13.5" hidden="1" customHeight="1" x14ac:dyDescent="0.35"/>
    <row r="15" spans="1:13" ht="13.5" customHeight="1" x14ac:dyDescent="0.35">
      <c r="A15" s="49" t="s">
        <v>54</v>
      </c>
      <c r="B15" s="49" t="s">
        <v>55</v>
      </c>
      <c r="C15" s="49" t="s">
        <v>56</v>
      </c>
      <c r="D15" s="50" t="s">
        <v>57</v>
      </c>
      <c r="E15" s="51"/>
      <c r="F15" s="124" t="s">
        <v>71</v>
      </c>
      <c r="G15" s="124"/>
      <c r="H15" s="124"/>
      <c r="I15" s="7"/>
      <c r="J15" s="7"/>
      <c r="K15" s="7"/>
      <c r="L15" s="7"/>
      <c r="M15" s="7"/>
    </row>
    <row r="16" spans="1:13" ht="13.5" customHeight="1" x14ac:dyDescent="0.35">
      <c r="A16" s="52" t="s">
        <v>41</v>
      </c>
      <c r="B16" s="53" t="s">
        <v>75</v>
      </c>
      <c r="C16" s="54">
        <f>F85</f>
        <v>0</v>
      </c>
      <c r="D16" s="55">
        <f>H85</f>
        <v>0</v>
      </c>
      <c r="E16" s="51"/>
      <c r="F16" s="113" t="s">
        <v>74</v>
      </c>
      <c r="G16" s="113"/>
      <c r="H16" s="56" t="e">
        <f>(D16+D17+D18)/D21</f>
        <v>#DIV/0!</v>
      </c>
      <c r="I16" s="7"/>
      <c r="J16" s="7"/>
      <c r="K16" s="7"/>
      <c r="L16" s="7"/>
      <c r="M16" s="7"/>
    </row>
    <row r="17" spans="1:17" ht="13.5" customHeight="1" x14ac:dyDescent="0.35">
      <c r="A17" s="52" t="s">
        <v>41</v>
      </c>
      <c r="B17" s="52" t="s">
        <v>58</v>
      </c>
      <c r="C17" s="57">
        <f>F489</f>
        <v>0</v>
      </c>
      <c r="D17" s="58">
        <f>H489</f>
        <v>0</v>
      </c>
      <c r="E17" s="59"/>
      <c r="F17" s="113" t="s">
        <v>42</v>
      </c>
      <c r="G17" s="113"/>
      <c r="H17" s="56" t="e">
        <f>(D19+D20)/D21</f>
        <v>#DIV/0!</v>
      </c>
      <c r="I17" s="7"/>
      <c r="J17" s="7"/>
      <c r="K17" s="7"/>
      <c r="L17" s="7"/>
      <c r="M17" s="7"/>
    </row>
    <row r="18" spans="1:17" ht="13.5" customHeight="1" x14ac:dyDescent="0.35">
      <c r="A18" s="52" t="s">
        <v>41</v>
      </c>
      <c r="B18" s="52" t="s">
        <v>59</v>
      </c>
      <c r="C18" s="57">
        <f>F564</f>
        <v>0</v>
      </c>
      <c r="D18" s="58">
        <f>H564</f>
        <v>0</v>
      </c>
      <c r="E18" s="59"/>
      <c r="F18" s="60"/>
      <c r="G18" s="60"/>
      <c r="H18" s="7"/>
      <c r="I18" s="7"/>
      <c r="J18" s="7"/>
      <c r="K18" s="7"/>
      <c r="L18" s="7"/>
      <c r="M18" s="7"/>
    </row>
    <row r="19" spans="1:17" ht="13.5" customHeight="1" x14ac:dyDescent="0.35">
      <c r="A19" s="52" t="s">
        <v>41</v>
      </c>
      <c r="B19" s="52" t="s">
        <v>60</v>
      </c>
      <c r="C19" s="57">
        <f>F599</f>
        <v>0</v>
      </c>
      <c r="D19" s="58">
        <f>H599</f>
        <v>0</v>
      </c>
      <c r="E19" s="59"/>
      <c r="F19" s="60"/>
      <c r="G19" s="60"/>
      <c r="H19" s="7"/>
      <c r="I19" s="7"/>
      <c r="J19" s="7"/>
      <c r="K19" s="7"/>
      <c r="L19" s="7"/>
      <c r="M19" s="7"/>
    </row>
    <row r="20" spans="1:17" ht="13.5" customHeight="1" x14ac:dyDescent="0.35">
      <c r="A20" s="52" t="s">
        <v>41</v>
      </c>
      <c r="B20" s="52" t="s">
        <v>61</v>
      </c>
      <c r="C20" s="57">
        <f>F633</f>
        <v>0</v>
      </c>
      <c r="D20" s="58">
        <f>H633</f>
        <v>0</v>
      </c>
      <c r="E20" s="59"/>
      <c r="F20" s="125" t="s">
        <v>69</v>
      </c>
      <c r="G20" s="125"/>
      <c r="H20" s="61">
        <f>SUM(P:P)</f>
        <v>0</v>
      </c>
      <c r="I20" s="7"/>
      <c r="J20" s="7"/>
      <c r="K20" s="7"/>
      <c r="L20" s="7"/>
      <c r="M20" s="7"/>
    </row>
    <row r="21" spans="1:17" ht="13.5" customHeight="1" x14ac:dyDescent="0.35">
      <c r="A21" s="62" t="s">
        <v>62</v>
      </c>
      <c r="B21" s="63"/>
      <c r="C21" s="64">
        <f>SUM(C16:C20)</f>
        <v>0</v>
      </c>
      <c r="D21" s="65">
        <f>SUM(D16:D20)</f>
        <v>0</v>
      </c>
      <c r="E21" s="66"/>
      <c r="F21" s="125" t="s">
        <v>70</v>
      </c>
      <c r="G21" s="125"/>
      <c r="H21" s="61">
        <f>SUM(Q:Q)</f>
        <v>0</v>
      </c>
      <c r="I21" s="7"/>
    </row>
    <row r="22" spans="1:17" ht="13.5" customHeight="1" x14ac:dyDescent="0.35">
      <c r="A22" s="67"/>
      <c r="B22" s="67"/>
      <c r="C22" s="68"/>
      <c r="D22" s="68"/>
      <c r="E22" s="68"/>
      <c r="F22" s="68"/>
      <c r="G22" s="68"/>
      <c r="H22" s="7"/>
      <c r="I22" s="7"/>
    </row>
    <row r="23" spans="1:17" ht="13.5" customHeight="1" x14ac:dyDescent="0.35">
      <c r="A23" s="114" t="s">
        <v>76</v>
      </c>
      <c r="B23" s="114"/>
      <c r="C23" s="114"/>
      <c r="D23" s="114"/>
      <c r="E23" s="114"/>
      <c r="F23" s="114"/>
      <c r="G23" s="114"/>
      <c r="H23" s="114"/>
      <c r="I23" s="114"/>
    </row>
    <row r="24" spans="1:17" ht="13.5" customHeight="1" x14ac:dyDescent="0.35">
      <c r="A24" s="69" t="s">
        <v>10</v>
      </c>
      <c r="B24" s="69" t="s">
        <v>12</v>
      </c>
      <c r="C24" s="69" t="s">
        <v>14</v>
      </c>
      <c r="D24" s="69" t="str">
        <f>IF($B$7=$C$11,"Bruttó egységár",IF($B$7=$C$10,"Nettó egységár","Kérjük adja meg az Áfa levonási jogot a B7 cellában"))</f>
        <v>Bruttó egységár</v>
      </c>
      <c r="E24" s="69" t="s">
        <v>16</v>
      </c>
      <c r="F24" s="69" t="str">
        <f>IF($B$7=$C$11,"Bruttó ár",IF($B$7=$C$10,"Nettó ár","Kérjük adja meg az Áfa levonási jogot a B7 cellában"))</f>
        <v>Bruttó ár</v>
      </c>
      <c r="G24" s="69" t="s">
        <v>18</v>
      </c>
      <c r="H24" s="69" t="s">
        <v>57</v>
      </c>
      <c r="I24" s="69" t="s">
        <v>20</v>
      </c>
    </row>
    <row r="25" spans="1:17" ht="13.5" customHeight="1" x14ac:dyDescent="0.35">
      <c r="A25" s="18"/>
      <c r="B25" s="19"/>
      <c r="C25" s="19"/>
      <c r="D25" s="20"/>
      <c r="E25" s="40"/>
      <c r="F25" s="70">
        <f t="shared" ref="F25:F54" si="0">D25*E25</f>
        <v>0</v>
      </c>
      <c r="G25" s="21">
        <v>1</v>
      </c>
      <c r="H25" s="71">
        <f t="shared" ref="H25:H54" si="1">ROUND(F25*G25,0)</f>
        <v>0</v>
      </c>
      <c r="I25" s="104"/>
      <c r="P25" s="130">
        <f t="shared" ref="P25:P54" si="2">IF(C25=$B$10,H25,0)</f>
        <v>0</v>
      </c>
      <c r="Q25" s="130">
        <f t="shared" ref="Q25:Q54" si="3">IF(C25=$B$11,H25,0)</f>
        <v>0</v>
      </c>
    </row>
    <row r="26" spans="1:17" ht="13.5" customHeight="1" x14ac:dyDescent="0.35">
      <c r="A26" s="18"/>
      <c r="B26" s="19"/>
      <c r="C26" s="19"/>
      <c r="D26" s="20"/>
      <c r="E26" s="40"/>
      <c r="F26" s="70">
        <f t="shared" si="0"/>
        <v>0</v>
      </c>
      <c r="G26" s="21">
        <v>1</v>
      </c>
      <c r="H26" s="71">
        <f t="shared" si="1"/>
        <v>0</v>
      </c>
      <c r="I26" s="104"/>
      <c r="P26" s="130">
        <f t="shared" si="2"/>
        <v>0</v>
      </c>
      <c r="Q26" s="130">
        <f t="shared" si="3"/>
        <v>0</v>
      </c>
    </row>
    <row r="27" spans="1:17" ht="13.5" customHeight="1" x14ac:dyDescent="0.35">
      <c r="A27" s="18"/>
      <c r="B27" s="19"/>
      <c r="C27" s="19"/>
      <c r="D27" s="20"/>
      <c r="E27" s="40"/>
      <c r="F27" s="70">
        <f t="shared" si="0"/>
        <v>0</v>
      </c>
      <c r="G27" s="21">
        <v>1</v>
      </c>
      <c r="H27" s="71">
        <f t="shared" si="1"/>
        <v>0</v>
      </c>
      <c r="I27" s="104"/>
      <c r="P27" s="130">
        <f t="shared" si="2"/>
        <v>0</v>
      </c>
      <c r="Q27" s="130">
        <f t="shared" si="3"/>
        <v>0</v>
      </c>
    </row>
    <row r="28" spans="1:17" ht="13.5" customHeight="1" x14ac:dyDescent="0.35">
      <c r="A28" s="18"/>
      <c r="B28" s="19"/>
      <c r="C28" s="19"/>
      <c r="D28" s="20"/>
      <c r="E28" s="40"/>
      <c r="F28" s="70">
        <f t="shared" si="0"/>
        <v>0</v>
      </c>
      <c r="G28" s="21">
        <v>1</v>
      </c>
      <c r="H28" s="71">
        <f t="shared" si="1"/>
        <v>0</v>
      </c>
      <c r="I28" s="104"/>
      <c r="P28" s="130">
        <f t="shared" si="2"/>
        <v>0</v>
      </c>
      <c r="Q28" s="130">
        <f t="shared" si="3"/>
        <v>0</v>
      </c>
    </row>
    <row r="29" spans="1:17" ht="13.5" customHeight="1" x14ac:dyDescent="0.35">
      <c r="A29" s="18"/>
      <c r="B29" s="19"/>
      <c r="C29" s="19"/>
      <c r="D29" s="20"/>
      <c r="E29" s="40"/>
      <c r="F29" s="70">
        <f t="shared" si="0"/>
        <v>0</v>
      </c>
      <c r="G29" s="21">
        <v>1</v>
      </c>
      <c r="H29" s="71">
        <f t="shared" si="1"/>
        <v>0</v>
      </c>
      <c r="I29" s="104"/>
      <c r="P29" s="130">
        <f t="shared" si="2"/>
        <v>0</v>
      </c>
      <c r="Q29" s="130">
        <f t="shared" si="3"/>
        <v>0</v>
      </c>
    </row>
    <row r="30" spans="1:17" ht="13.5" customHeight="1" x14ac:dyDescent="0.35">
      <c r="A30" s="18"/>
      <c r="B30" s="19"/>
      <c r="C30" s="19"/>
      <c r="D30" s="20"/>
      <c r="E30" s="40"/>
      <c r="F30" s="70">
        <f t="shared" si="0"/>
        <v>0</v>
      </c>
      <c r="G30" s="21">
        <v>1</v>
      </c>
      <c r="H30" s="71">
        <f t="shared" si="1"/>
        <v>0</v>
      </c>
      <c r="I30" s="104"/>
      <c r="P30" s="130">
        <f t="shared" si="2"/>
        <v>0</v>
      </c>
      <c r="Q30" s="130">
        <f t="shared" si="3"/>
        <v>0</v>
      </c>
    </row>
    <row r="31" spans="1:17" ht="13.5" customHeight="1" x14ac:dyDescent="0.35">
      <c r="A31" s="18"/>
      <c r="B31" s="19"/>
      <c r="C31" s="19"/>
      <c r="D31" s="20"/>
      <c r="E31" s="40"/>
      <c r="F31" s="70">
        <f t="shared" si="0"/>
        <v>0</v>
      </c>
      <c r="G31" s="21">
        <v>1</v>
      </c>
      <c r="H31" s="71">
        <f t="shared" si="1"/>
        <v>0</v>
      </c>
      <c r="I31" s="104"/>
      <c r="P31" s="130">
        <f t="shared" si="2"/>
        <v>0</v>
      </c>
      <c r="Q31" s="130">
        <f t="shared" si="3"/>
        <v>0</v>
      </c>
    </row>
    <row r="32" spans="1:17" ht="13.5" customHeight="1" x14ac:dyDescent="0.35">
      <c r="A32" s="18"/>
      <c r="B32" s="19"/>
      <c r="C32" s="19"/>
      <c r="D32" s="20"/>
      <c r="E32" s="40"/>
      <c r="F32" s="70">
        <f t="shared" si="0"/>
        <v>0</v>
      </c>
      <c r="G32" s="21">
        <v>1</v>
      </c>
      <c r="H32" s="71">
        <f t="shared" si="1"/>
        <v>0</v>
      </c>
      <c r="I32" s="104"/>
      <c r="P32" s="130">
        <f t="shared" si="2"/>
        <v>0</v>
      </c>
      <c r="Q32" s="130">
        <f t="shared" si="3"/>
        <v>0</v>
      </c>
    </row>
    <row r="33" spans="1:17" ht="13.5" customHeight="1" x14ac:dyDescent="0.35">
      <c r="A33" s="18"/>
      <c r="B33" s="19"/>
      <c r="C33" s="19"/>
      <c r="D33" s="20"/>
      <c r="E33" s="40"/>
      <c r="F33" s="70">
        <f t="shared" si="0"/>
        <v>0</v>
      </c>
      <c r="G33" s="21">
        <v>1</v>
      </c>
      <c r="H33" s="71">
        <f t="shared" si="1"/>
        <v>0</v>
      </c>
      <c r="I33" s="104"/>
      <c r="P33" s="130">
        <f t="shared" si="2"/>
        <v>0</v>
      </c>
      <c r="Q33" s="130">
        <f t="shared" si="3"/>
        <v>0</v>
      </c>
    </row>
    <row r="34" spans="1:17" ht="13.5" customHeight="1" x14ac:dyDescent="0.35">
      <c r="A34" s="18"/>
      <c r="B34" s="19"/>
      <c r="C34" s="19"/>
      <c r="D34" s="20"/>
      <c r="E34" s="40"/>
      <c r="F34" s="70">
        <f t="shared" si="0"/>
        <v>0</v>
      </c>
      <c r="G34" s="21">
        <v>1</v>
      </c>
      <c r="H34" s="71">
        <f t="shared" si="1"/>
        <v>0</v>
      </c>
      <c r="I34" s="104"/>
      <c r="P34" s="130">
        <f t="shared" si="2"/>
        <v>0</v>
      </c>
      <c r="Q34" s="130">
        <f t="shared" si="3"/>
        <v>0</v>
      </c>
    </row>
    <row r="35" spans="1:17" ht="13.5" customHeight="1" x14ac:dyDescent="0.35">
      <c r="A35" s="18"/>
      <c r="B35" s="19"/>
      <c r="C35" s="19"/>
      <c r="D35" s="20"/>
      <c r="E35" s="40"/>
      <c r="F35" s="70">
        <f t="shared" si="0"/>
        <v>0</v>
      </c>
      <c r="G35" s="21">
        <v>1</v>
      </c>
      <c r="H35" s="71">
        <f t="shared" si="1"/>
        <v>0</v>
      </c>
      <c r="I35" s="104"/>
      <c r="P35" s="130">
        <f t="shared" si="2"/>
        <v>0</v>
      </c>
      <c r="Q35" s="130">
        <f t="shared" si="3"/>
        <v>0</v>
      </c>
    </row>
    <row r="36" spans="1:17" ht="13.5" customHeight="1" x14ac:dyDescent="0.35">
      <c r="A36" s="18"/>
      <c r="B36" s="19"/>
      <c r="C36" s="19"/>
      <c r="D36" s="20"/>
      <c r="E36" s="40"/>
      <c r="F36" s="70">
        <f t="shared" si="0"/>
        <v>0</v>
      </c>
      <c r="G36" s="21">
        <v>1</v>
      </c>
      <c r="H36" s="71">
        <f t="shared" si="1"/>
        <v>0</v>
      </c>
      <c r="I36" s="104"/>
      <c r="P36" s="130">
        <f t="shared" si="2"/>
        <v>0</v>
      </c>
      <c r="Q36" s="130">
        <f t="shared" si="3"/>
        <v>0</v>
      </c>
    </row>
    <row r="37" spans="1:17" ht="13.5" customHeight="1" x14ac:dyDescent="0.35">
      <c r="A37" s="18"/>
      <c r="B37" s="19"/>
      <c r="C37" s="19"/>
      <c r="D37" s="20"/>
      <c r="E37" s="40"/>
      <c r="F37" s="70">
        <f t="shared" si="0"/>
        <v>0</v>
      </c>
      <c r="G37" s="21">
        <v>1</v>
      </c>
      <c r="H37" s="71">
        <f t="shared" si="1"/>
        <v>0</v>
      </c>
      <c r="I37" s="104"/>
      <c r="P37" s="130">
        <f t="shared" si="2"/>
        <v>0</v>
      </c>
      <c r="Q37" s="130">
        <f t="shared" si="3"/>
        <v>0</v>
      </c>
    </row>
    <row r="38" spans="1:17" ht="13.5" customHeight="1" x14ac:dyDescent="0.35">
      <c r="A38" s="18"/>
      <c r="B38" s="19"/>
      <c r="C38" s="19"/>
      <c r="D38" s="20"/>
      <c r="E38" s="40"/>
      <c r="F38" s="70">
        <f t="shared" si="0"/>
        <v>0</v>
      </c>
      <c r="G38" s="21">
        <v>1</v>
      </c>
      <c r="H38" s="71">
        <f t="shared" si="1"/>
        <v>0</v>
      </c>
      <c r="I38" s="104"/>
      <c r="P38" s="130">
        <f t="shared" si="2"/>
        <v>0</v>
      </c>
      <c r="Q38" s="130">
        <f t="shared" si="3"/>
        <v>0</v>
      </c>
    </row>
    <row r="39" spans="1:17" ht="13.5" customHeight="1" x14ac:dyDescent="0.35">
      <c r="A39" s="18"/>
      <c r="B39" s="19"/>
      <c r="C39" s="19"/>
      <c r="D39" s="20"/>
      <c r="E39" s="40"/>
      <c r="F39" s="70">
        <f t="shared" si="0"/>
        <v>0</v>
      </c>
      <c r="G39" s="21">
        <v>1</v>
      </c>
      <c r="H39" s="71">
        <f t="shared" si="1"/>
        <v>0</v>
      </c>
      <c r="I39" s="104"/>
      <c r="P39" s="130">
        <f t="shared" si="2"/>
        <v>0</v>
      </c>
      <c r="Q39" s="130">
        <f t="shared" si="3"/>
        <v>0</v>
      </c>
    </row>
    <row r="40" spans="1:17" ht="13.5" customHeight="1" x14ac:dyDescent="0.35">
      <c r="A40" s="18"/>
      <c r="B40" s="19"/>
      <c r="C40" s="19"/>
      <c r="D40" s="20"/>
      <c r="E40" s="40"/>
      <c r="F40" s="70">
        <f t="shared" si="0"/>
        <v>0</v>
      </c>
      <c r="G40" s="21">
        <v>1</v>
      </c>
      <c r="H40" s="71">
        <f t="shared" si="1"/>
        <v>0</v>
      </c>
      <c r="I40" s="104"/>
      <c r="P40" s="130">
        <f t="shared" si="2"/>
        <v>0</v>
      </c>
      <c r="Q40" s="130">
        <f t="shared" si="3"/>
        <v>0</v>
      </c>
    </row>
    <row r="41" spans="1:17" ht="13.5" customHeight="1" x14ac:dyDescent="0.35">
      <c r="A41" s="18"/>
      <c r="B41" s="19"/>
      <c r="C41" s="19"/>
      <c r="D41" s="20"/>
      <c r="E41" s="40"/>
      <c r="F41" s="70">
        <f t="shared" si="0"/>
        <v>0</v>
      </c>
      <c r="G41" s="21">
        <v>1</v>
      </c>
      <c r="H41" s="71">
        <f t="shared" si="1"/>
        <v>0</v>
      </c>
      <c r="I41" s="104"/>
      <c r="P41" s="130">
        <f t="shared" si="2"/>
        <v>0</v>
      </c>
      <c r="Q41" s="130">
        <f t="shared" si="3"/>
        <v>0</v>
      </c>
    </row>
    <row r="42" spans="1:17" ht="13.5" customHeight="1" x14ac:dyDescent="0.35">
      <c r="A42" s="18"/>
      <c r="B42" s="19"/>
      <c r="C42" s="19"/>
      <c r="D42" s="20"/>
      <c r="E42" s="40"/>
      <c r="F42" s="70">
        <f t="shared" si="0"/>
        <v>0</v>
      </c>
      <c r="G42" s="21">
        <v>1</v>
      </c>
      <c r="H42" s="71">
        <f t="shared" si="1"/>
        <v>0</v>
      </c>
      <c r="I42" s="104"/>
      <c r="P42" s="130">
        <f t="shared" si="2"/>
        <v>0</v>
      </c>
      <c r="Q42" s="130">
        <f t="shared" si="3"/>
        <v>0</v>
      </c>
    </row>
    <row r="43" spans="1:17" ht="13.5" customHeight="1" x14ac:dyDescent="0.35">
      <c r="A43" s="18"/>
      <c r="B43" s="19"/>
      <c r="C43" s="19"/>
      <c r="D43" s="20"/>
      <c r="E43" s="40"/>
      <c r="F43" s="70">
        <f t="shared" si="0"/>
        <v>0</v>
      </c>
      <c r="G43" s="21">
        <v>1</v>
      </c>
      <c r="H43" s="71">
        <f t="shared" si="1"/>
        <v>0</v>
      </c>
      <c r="I43" s="104"/>
      <c r="P43" s="130">
        <f t="shared" si="2"/>
        <v>0</v>
      </c>
      <c r="Q43" s="130">
        <f t="shared" si="3"/>
        <v>0</v>
      </c>
    </row>
    <row r="44" spans="1:17" ht="13.5" customHeight="1" x14ac:dyDescent="0.35">
      <c r="A44" s="18"/>
      <c r="B44" s="19"/>
      <c r="C44" s="19"/>
      <c r="D44" s="20"/>
      <c r="E44" s="40"/>
      <c r="F44" s="70">
        <f t="shared" si="0"/>
        <v>0</v>
      </c>
      <c r="G44" s="21">
        <v>1</v>
      </c>
      <c r="H44" s="71">
        <f t="shared" si="1"/>
        <v>0</v>
      </c>
      <c r="I44" s="104"/>
      <c r="P44" s="130">
        <f t="shared" si="2"/>
        <v>0</v>
      </c>
      <c r="Q44" s="130">
        <f t="shared" si="3"/>
        <v>0</v>
      </c>
    </row>
    <row r="45" spans="1:17" ht="13.5" customHeight="1" x14ac:dyDescent="0.35">
      <c r="A45" s="18"/>
      <c r="B45" s="19"/>
      <c r="C45" s="19"/>
      <c r="D45" s="20"/>
      <c r="E45" s="40"/>
      <c r="F45" s="70">
        <f t="shared" si="0"/>
        <v>0</v>
      </c>
      <c r="G45" s="21">
        <v>1</v>
      </c>
      <c r="H45" s="71">
        <f t="shared" si="1"/>
        <v>0</v>
      </c>
      <c r="I45" s="104"/>
      <c r="P45" s="130">
        <f t="shared" si="2"/>
        <v>0</v>
      </c>
      <c r="Q45" s="130">
        <f t="shared" si="3"/>
        <v>0</v>
      </c>
    </row>
    <row r="46" spans="1:17" ht="13.5" customHeight="1" x14ac:dyDescent="0.35">
      <c r="A46" s="18"/>
      <c r="B46" s="19"/>
      <c r="C46" s="19"/>
      <c r="D46" s="20"/>
      <c r="E46" s="40"/>
      <c r="F46" s="70">
        <f t="shared" si="0"/>
        <v>0</v>
      </c>
      <c r="G46" s="21">
        <v>1</v>
      </c>
      <c r="H46" s="71">
        <f t="shared" si="1"/>
        <v>0</v>
      </c>
      <c r="I46" s="104"/>
      <c r="P46" s="130">
        <f t="shared" si="2"/>
        <v>0</v>
      </c>
      <c r="Q46" s="130">
        <f t="shared" si="3"/>
        <v>0</v>
      </c>
    </row>
    <row r="47" spans="1:17" ht="13.5" customHeight="1" x14ac:dyDescent="0.35">
      <c r="A47" s="18"/>
      <c r="B47" s="19"/>
      <c r="C47" s="19"/>
      <c r="D47" s="20"/>
      <c r="E47" s="40"/>
      <c r="F47" s="70">
        <f t="shared" si="0"/>
        <v>0</v>
      </c>
      <c r="G47" s="21">
        <v>1</v>
      </c>
      <c r="H47" s="71">
        <f t="shared" si="1"/>
        <v>0</v>
      </c>
      <c r="I47" s="104"/>
      <c r="P47" s="130">
        <f t="shared" si="2"/>
        <v>0</v>
      </c>
      <c r="Q47" s="130">
        <f t="shared" si="3"/>
        <v>0</v>
      </c>
    </row>
    <row r="48" spans="1:17" ht="13.5" customHeight="1" x14ac:dyDescent="0.35">
      <c r="A48" s="18"/>
      <c r="B48" s="19"/>
      <c r="C48" s="19"/>
      <c r="D48" s="20"/>
      <c r="E48" s="40"/>
      <c r="F48" s="70">
        <f t="shared" si="0"/>
        <v>0</v>
      </c>
      <c r="G48" s="21">
        <v>1</v>
      </c>
      <c r="H48" s="71">
        <f t="shared" si="1"/>
        <v>0</v>
      </c>
      <c r="I48" s="104"/>
      <c r="P48" s="130">
        <f t="shared" si="2"/>
        <v>0</v>
      </c>
      <c r="Q48" s="130">
        <f t="shared" si="3"/>
        <v>0</v>
      </c>
    </row>
    <row r="49" spans="1:17" ht="13.5" customHeight="1" x14ac:dyDescent="0.35">
      <c r="A49" s="18"/>
      <c r="B49" s="19"/>
      <c r="C49" s="19"/>
      <c r="D49" s="20"/>
      <c r="E49" s="40"/>
      <c r="F49" s="70">
        <f t="shared" si="0"/>
        <v>0</v>
      </c>
      <c r="G49" s="21">
        <v>1</v>
      </c>
      <c r="H49" s="71">
        <f t="shared" si="1"/>
        <v>0</v>
      </c>
      <c r="I49" s="104"/>
      <c r="P49" s="130">
        <f t="shared" si="2"/>
        <v>0</v>
      </c>
      <c r="Q49" s="130">
        <f t="shared" si="3"/>
        <v>0</v>
      </c>
    </row>
    <row r="50" spans="1:17" ht="13.5" customHeight="1" x14ac:dyDescent="0.35">
      <c r="A50" s="18"/>
      <c r="B50" s="19"/>
      <c r="C50" s="19"/>
      <c r="D50" s="20"/>
      <c r="E50" s="40"/>
      <c r="F50" s="70">
        <f t="shared" si="0"/>
        <v>0</v>
      </c>
      <c r="G50" s="21">
        <v>1</v>
      </c>
      <c r="H50" s="71">
        <f t="shared" si="1"/>
        <v>0</v>
      </c>
      <c r="I50" s="104"/>
      <c r="P50" s="130">
        <f t="shared" si="2"/>
        <v>0</v>
      </c>
      <c r="Q50" s="130">
        <f t="shared" si="3"/>
        <v>0</v>
      </c>
    </row>
    <row r="51" spans="1:17" ht="13.5" customHeight="1" x14ac:dyDescent="0.35">
      <c r="A51" s="18"/>
      <c r="B51" s="19"/>
      <c r="C51" s="19"/>
      <c r="D51" s="20"/>
      <c r="E51" s="40"/>
      <c r="F51" s="70">
        <f t="shared" si="0"/>
        <v>0</v>
      </c>
      <c r="G51" s="21">
        <v>1</v>
      </c>
      <c r="H51" s="71">
        <f t="shared" si="1"/>
        <v>0</v>
      </c>
      <c r="I51" s="104"/>
      <c r="P51" s="130">
        <f t="shared" si="2"/>
        <v>0</v>
      </c>
      <c r="Q51" s="130">
        <f t="shared" si="3"/>
        <v>0</v>
      </c>
    </row>
    <row r="52" spans="1:17" ht="13.5" customHeight="1" x14ac:dyDescent="0.35">
      <c r="A52" s="18"/>
      <c r="B52" s="19"/>
      <c r="C52" s="19"/>
      <c r="D52" s="20"/>
      <c r="E52" s="40"/>
      <c r="F52" s="70">
        <f t="shared" si="0"/>
        <v>0</v>
      </c>
      <c r="G52" s="21">
        <v>1</v>
      </c>
      <c r="H52" s="71">
        <f t="shared" si="1"/>
        <v>0</v>
      </c>
      <c r="I52" s="104"/>
      <c r="P52" s="130">
        <f t="shared" si="2"/>
        <v>0</v>
      </c>
      <c r="Q52" s="130">
        <f t="shared" si="3"/>
        <v>0</v>
      </c>
    </row>
    <row r="53" spans="1:17" ht="13.5" customHeight="1" x14ac:dyDescent="0.35">
      <c r="A53" s="18"/>
      <c r="B53" s="19"/>
      <c r="C53" s="19"/>
      <c r="D53" s="20"/>
      <c r="E53" s="40"/>
      <c r="F53" s="70">
        <f t="shared" si="0"/>
        <v>0</v>
      </c>
      <c r="G53" s="21">
        <v>1</v>
      </c>
      <c r="H53" s="71">
        <f t="shared" si="1"/>
        <v>0</v>
      </c>
      <c r="I53" s="104"/>
      <c r="P53" s="130">
        <f t="shared" si="2"/>
        <v>0</v>
      </c>
      <c r="Q53" s="130">
        <f t="shared" si="3"/>
        <v>0</v>
      </c>
    </row>
    <row r="54" spans="1:17" ht="13.5" customHeight="1" x14ac:dyDescent="0.35">
      <c r="A54" s="18"/>
      <c r="B54" s="19"/>
      <c r="C54" s="19"/>
      <c r="D54" s="20"/>
      <c r="E54" s="40"/>
      <c r="F54" s="70">
        <f t="shared" si="0"/>
        <v>0</v>
      </c>
      <c r="G54" s="21">
        <v>1</v>
      </c>
      <c r="H54" s="71">
        <f t="shared" si="1"/>
        <v>0</v>
      </c>
      <c r="I54" s="104"/>
      <c r="P54" s="130">
        <f t="shared" si="2"/>
        <v>0</v>
      </c>
      <c r="Q54" s="130">
        <f t="shared" si="3"/>
        <v>0</v>
      </c>
    </row>
    <row r="55" spans="1:17" ht="13.5" customHeight="1" x14ac:dyDescent="0.35">
      <c r="A55" s="18"/>
      <c r="B55" s="19"/>
      <c r="C55" s="19"/>
      <c r="D55" s="20"/>
      <c r="E55" s="40"/>
      <c r="F55" s="70">
        <f>D55*E55</f>
        <v>0</v>
      </c>
      <c r="G55" s="21">
        <v>1</v>
      </c>
      <c r="H55" s="71">
        <f>ROUND(F55*G55,0)</f>
        <v>0</v>
      </c>
      <c r="I55" s="104"/>
      <c r="P55" s="130">
        <f>IF(C55=$B$10,H55,0)</f>
        <v>0</v>
      </c>
      <c r="Q55" s="130">
        <f>IF(C55=$B$11,H55,0)</f>
        <v>0</v>
      </c>
    </row>
    <row r="56" spans="1:17" ht="13.5" customHeight="1" x14ac:dyDescent="0.35">
      <c r="A56" s="18"/>
      <c r="B56" s="19"/>
      <c r="C56" s="19"/>
      <c r="D56" s="20"/>
      <c r="E56" s="40"/>
      <c r="F56" s="70">
        <f t="shared" ref="F56:F84" si="4">D56*E56</f>
        <v>0</v>
      </c>
      <c r="G56" s="21">
        <v>1</v>
      </c>
      <c r="H56" s="71">
        <f t="shared" ref="H56:H84" si="5">ROUND(F56*G56,0)</f>
        <v>0</v>
      </c>
      <c r="I56" s="104"/>
      <c r="P56" s="130">
        <f t="shared" ref="P56:P269" si="6">IF(C56=$B$10,H56,0)</f>
        <v>0</v>
      </c>
      <c r="Q56" s="130">
        <f t="shared" ref="Q56:Q269" si="7">IF(C56=$B$11,H56,0)</f>
        <v>0</v>
      </c>
    </row>
    <row r="57" spans="1:17" ht="13.5" customHeight="1" x14ac:dyDescent="0.35">
      <c r="A57" s="18"/>
      <c r="B57" s="19"/>
      <c r="C57" s="19"/>
      <c r="D57" s="20"/>
      <c r="E57" s="40"/>
      <c r="F57" s="70">
        <f t="shared" si="4"/>
        <v>0</v>
      </c>
      <c r="G57" s="21">
        <v>1</v>
      </c>
      <c r="H57" s="71">
        <f t="shared" si="5"/>
        <v>0</v>
      </c>
      <c r="I57" s="104"/>
      <c r="P57" s="130">
        <f t="shared" si="6"/>
        <v>0</v>
      </c>
      <c r="Q57" s="130">
        <f t="shared" si="7"/>
        <v>0</v>
      </c>
    </row>
    <row r="58" spans="1:17" ht="13.5" customHeight="1" x14ac:dyDescent="0.35">
      <c r="A58" s="18"/>
      <c r="B58" s="19"/>
      <c r="C58" s="19"/>
      <c r="D58" s="20"/>
      <c r="E58" s="40"/>
      <c r="F58" s="70">
        <f t="shared" si="4"/>
        <v>0</v>
      </c>
      <c r="G58" s="21">
        <v>1</v>
      </c>
      <c r="H58" s="71">
        <f t="shared" si="5"/>
        <v>0</v>
      </c>
      <c r="I58" s="104"/>
      <c r="P58" s="130">
        <f t="shared" si="6"/>
        <v>0</v>
      </c>
      <c r="Q58" s="130">
        <f t="shared" si="7"/>
        <v>0</v>
      </c>
    </row>
    <row r="59" spans="1:17" ht="13.5" customHeight="1" x14ac:dyDescent="0.35">
      <c r="A59" s="18"/>
      <c r="B59" s="19"/>
      <c r="C59" s="19"/>
      <c r="D59" s="20"/>
      <c r="E59" s="40"/>
      <c r="F59" s="70">
        <f t="shared" si="4"/>
        <v>0</v>
      </c>
      <c r="G59" s="21">
        <v>1</v>
      </c>
      <c r="H59" s="71">
        <f t="shared" si="5"/>
        <v>0</v>
      </c>
      <c r="I59" s="104"/>
      <c r="P59" s="130">
        <f t="shared" si="6"/>
        <v>0</v>
      </c>
      <c r="Q59" s="130">
        <f t="shared" si="7"/>
        <v>0</v>
      </c>
    </row>
    <row r="60" spans="1:17" ht="13.5" customHeight="1" x14ac:dyDescent="0.35">
      <c r="A60" s="18"/>
      <c r="B60" s="19"/>
      <c r="C60" s="19"/>
      <c r="D60" s="20"/>
      <c r="E60" s="40"/>
      <c r="F60" s="70">
        <f t="shared" si="4"/>
        <v>0</v>
      </c>
      <c r="G60" s="21">
        <v>1</v>
      </c>
      <c r="H60" s="71">
        <f t="shared" si="5"/>
        <v>0</v>
      </c>
      <c r="I60" s="104"/>
      <c r="P60" s="130">
        <f t="shared" si="6"/>
        <v>0</v>
      </c>
      <c r="Q60" s="130">
        <f t="shared" si="7"/>
        <v>0</v>
      </c>
    </row>
    <row r="61" spans="1:17" ht="13.5" customHeight="1" x14ac:dyDescent="0.35">
      <c r="A61" s="18"/>
      <c r="B61" s="19"/>
      <c r="C61" s="19"/>
      <c r="D61" s="20"/>
      <c r="E61" s="40"/>
      <c r="F61" s="70">
        <f t="shared" si="4"/>
        <v>0</v>
      </c>
      <c r="G61" s="21">
        <v>1</v>
      </c>
      <c r="H61" s="71">
        <f t="shared" si="5"/>
        <v>0</v>
      </c>
      <c r="I61" s="104"/>
      <c r="P61" s="130">
        <f t="shared" si="6"/>
        <v>0</v>
      </c>
      <c r="Q61" s="130">
        <f t="shared" si="7"/>
        <v>0</v>
      </c>
    </row>
    <row r="62" spans="1:17" ht="13.5" customHeight="1" x14ac:dyDescent="0.35">
      <c r="A62" s="18"/>
      <c r="B62" s="19"/>
      <c r="C62" s="19"/>
      <c r="D62" s="20"/>
      <c r="E62" s="40"/>
      <c r="F62" s="70">
        <f t="shared" si="4"/>
        <v>0</v>
      </c>
      <c r="G62" s="21">
        <v>1</v>
      </c>
      <c r="H62" s="71">
        <f t="shared" si="5"/>
        <v>0</v>
      </c>
      <c r="I62" s="104"/>
      <c r="P62" s="130">
        <f t="shared" si="6"/>
        <v>0</v>
      </c>
      <c r="Q62" s="130">
        <f t="shared" si="7"/>
        <v>0</v>
      </c>
    </row>
    <row r="63" spans="1:17" ht="13.5" customHeight="1" x14ac:dyDescent="0.35">
      <c r="A63" s="18"/>
      <c r="B63" s="19"/>
      <c r="C63" s="19"/>
      <c r="D63" s="20"/>
      <c r="E63" s="40"/>
      <c r="F63" s="70">
        <f t="shared" si="4"/>
        <v>0</v>
      </c>
      <c r="G63" s="21">
        <v>1</v>
      </c>
      <c r="H63" s="71">
        <f t="shared" si="5"/>
        <v>0</v>
      </c>
      <c r="I63" s="104"/>
      <c r="P63" s="130">
        <f t="shared" si="6"/>
        <v>0</v>
      </c>
      <c r="Q63" s="130">
        <f t="shared" si="7"/>
        <v>0</v>
      </c>
    </row>
    <row r="64" spans="1:17" ht="13.5" customHeight="1" x14ac:dyDescent="0.35">
      <c r="A64" s="18"/>
      <c r="B64" s="19"/>
      <c r="C64" s="19"/>
      <c r="D64" s="20"/>
      <c r="E64" s="40"/>
      <c r="F64" s="70">
        <f t="shared" si="4"/>
        <v>0</v>
      </c>
      <c r="G64" s="21">
        <v>1</v>
      </c>
      <c r="H64" s="71">
        <f t="shared" si="5"/>
        <v>0</v>
      </c>
      <c r="I64" s="104"/>
      <c r="P64" s="130">
        <f t="shared" si="6"/>
        <v>0</v>
      </c>
      <c r="Q64" s="130">
        <f t="shared" si="7"/>
        <v>0</v>
      </c>
    </row>
    <row r="65" spans="1:17" ht="13.5" customHeight="1" x14ac:dyDescent="0.35">
      <c r="A65" s="18"/>
      <c r="B65" s="19"/>
      <c r="C65" s="19"/>
      <c r="D65" s="20"/>
      <c r="E65" s="40"/>
      <c r="F65" s="70">
        <f t="shared" si="4"/>
        <v>0</v>
      </c>
      <c r="G65" s="21">
        <v>1</v>
      </c>
      <c r="H65" s="71">
        <f t="shared" si="5"/>
        <v>0</v>
      </c>
      <c r="I65" s="104"/>
      <c r="P65" s="130">
        <f t="shared" si="6"/>
        <v>0</v>
      </c>
      <c r="Q65" s="130">
        <f t="shared" si="7"/>
        <v>0</v>
      </c>
    </row>
    <row r="66" spans="1:17" ht="13.5" customHeight="1" x14ac:dyDescent="0.35">
      <c r="A66" s="18"/>
      <c r="B66" s="19"/>
      <c r="C66" s="19"/>
      <c r="D66" s="20"/>
      <c r="E66" s="40"/>
      <c r="F66" s="70">
        <f t="shared" si="4"/>
        <v>0</v>
      </c>
      <c r="G66" s="21">
        <v>1</v>
      </c>
      <c r="H66" s="71">
        <f t="shared" si="5"/>
        <v>0</v>
      </c>
      <c r="I66" s="104"/>
      <c r="P66" s="130">
        <f t="shared" si="6"/>
        <v>0</v>
      </c>
      <c r="Q66" s="130">
        <f t="shared" si="7"/>
        <v>0</v>
      </c>
    </row>
    <row r="67" spans="1:17" ht="13.5" customHeight="1" x14ac:dyDescent="0.35">
      <c r="A67" s="18"/>
      <c r="B67" s="19"/>
      <c r="C67" s="19"/>
      <c r="D67" s="20"/>
      <c r="E67" s="40"/>
      <c r="F67" s="70">
        <f t="shared" si="4"/>
        <v>0</v>
      </c>
      <c r="G67" s="21">
        <v>1</v>
      </c>
      <c r="H67" s="71">
        <f t="shared" si="5"/>
        <v>0</v>
      </c>
      <c r="I67" s="104"/>
      <c r="P67" s="130">
        <f t="shared" si="6"/>
        <v>0</v>
      </c>
      <c r="Q67" s="130">
        <f t="shared" si="7"/>
        <v>0</v>
      </c>
    </row>
    <row r="68" spans="1:17" ht="13.5" customHeight="1" x14ac:dyDescent="0.35">
      <c r="A68" s="18"/>
      <c r="B68" s="19"/>
      <c r="C68" s="19"/>
      <c r="D68" s="20"/>
      <c r="E68" s="40"/>
      <c r="F68" s="70">
        <f t="shared" si="4"/>
        <v>0</v>
      </c>
      <c r="G68" s="21">
        <v>1</v>
      </c>
      <c r="H68" s="71">
        <f t="shared" si="5"/>
        <v>0</v>
      </c>
      <c r="I68" s="104"/>
      <c r="P68" s="130">
        <f t="shared" si="6"/>
        <v>0</v>
      </c>
      <c r="Q68" s="130">
        <f t="shared" si="7"/>
        <v>0</v>
      </c>
    </row>
    <row r="69" spans="1:17" ht="13.5" customHeight="1" x14ac:dyDescent="0.35">
      <c r="A69" s="18"/>
      <c r="B69" s="19"/>
      <c r="C69" s="19"/>
      <c r="D69" s="20"/>
      <c r="E69" s="40"/>
      <c r="F69" s="70">
        <f t="shared" si="4"/>
        <v>0</v>
      </c>
      <c r="G69" s="21">
        <v>1</v>
      </c>
      <c r="H69" s="71">
        <f t="shared" si="5"/>
        <v>0</v>
      </c>
      <c r="I69" s="104"/>
      <c r="P69" s="130">
        <f t="shared" si="6"/>
        <v>0</v>
      </c>
      <c r="Q69" s="130">
        <f t="shared" si="7"/>
        <v>0</v>
      </c>
    </row>
    <row r="70" spans="1:17" ht="13.5" customHeight="1" x14ac:dyDescent="0.35">
      <c r="A70" s="18"/>
      <c r="B70" s="19"/>
      <c r="C70" s="19"/>
      <c r="D70" s="20"/>
      <c r="E70" s="40"/>
      <c r="F70" s="70">
        <f t="shared" si="4"/>
        <v>0</v>
      </c>
      <c r="G70" s="21">
        <v>1</v>
      </c>
      <c r="H70" s="71">
        <f t="shared" si="5"/>
        <v>0</v>
      </c>
      <c r="I70" s="104"/>
      <c r="P70" s="130">
        <f t="shared" si="6"/>
        <v>0</v>
      </c>
      <c r="Q70" s="130">
        <f t="shared" si="7"/>
        <v>0</v>
      </c>
    </row>
    <row r="71" spans="1:17" ht="13.5" customHeight="1" x14ac:dyDescent="0.35">
      <c r="A71" s="18"/>
      <c r="B71" s="19"/>
      <c r="C71" s="19"/>
      <c r="D71" s="20"/>
      <c r="E71" s="40"/>
      <c r="F71" s="70">
        <f t="shared" si="4"/>
        <v>0</v>
      </c>
      <c r="G71" s="21">
        <v>1</v>
      </c>
      <c r="H71" s="71">
        <f t="shared" si="5"/>
        <v>0</v>
      </c>
      <c r="I71" s="104"/>
      <c r="P71" s="130">
        <f t="shared" si="6"/>
        <v>0</v>
      </c>
      <c r="Q71" s="130">
        <f t="shared" si="7"/>
        <v>0</v>
      </c>
    </row>
    <row r="72" spans="1:17" ht="13.5" customHeight="1" x14ac:dyDescent="0.35">
      <c r="A72" s="18"/>
      <c r="B72" s="19"/>
      <c r="C72" s="19"/>
      <c r="D72" s="20"/>
      <c r="E72" s="40"/>
      <c r="F72" s="70">
        <f t="shared" si="4"/>
        <v>0</v>
      </c>
      <c r="G72" s="21">
        <v>1</v>
      </c>
      <c r="H72" s="71">
        <f t="shared" si="5"/>
        <v>0</v>
      </c>
      <c r="I72" s="104"/>
      <c r="P72" s="130">
        <f t="shared" si="6"/>
        <v>0</v>
      </c>
      <c r="Q72" s="130">
        <f t="shared" si="7"/>
        <v>0</v>
      </c>
    </row>
    <row r="73" spans="1:17" ht="13.5" customHeight="1" x14ac:dyDescent="0.35">
      <c r="A73" s="18"/>
      <c r="B73" s="19"/>
      <c r="C73" s="19"/>
      <c r="D73" s="20"/>
      <c r="E73" s="40"/>
      <c r="F73" s="70">
        <f t="shared" si="4"/>
        <v>0</v>
      </c>
      <c r="G73" s="21">
        <v>1</v>
      </c>
      <c r="H73" s="71">
        <f t="shared" si="5"/>
        <v>0</v>
      </c>
      <c r="I73" s="104"/>
      <c r="P73" s="130">
        <f t="shared" si="6"/>
        <v>0</v>
      </c>
      <c r="Q73" s="130">
        <f t="shared" si="7"/>
        <v>0</v>
      </c>
    </row>
    <row r="74" spans="1:17" ht="13.5" customHeight="1" x14ac:dyDescent="0.35">
      <c r="A74" s="18"/>
      <c r="B74" s="19"/>
      <c r="C74" s="19"/>
      <c r="D74" s="20"/>
      <c r="E74" s="40"/>
      <c r="F74" s="70">
        <f t="shared" si="4"/>
        <v>0</v>
      </c>
      <c r="G74" s="21">
        <v>1</v>
      </c>
      <c r="H74" s="71">
        <f t="shared" si="5"/>
        <v>0</v>
      </c>
      <c r="I74" s="104"/>
      <c r="P74" s="130">
        <f t="shared" si="6"/>
        <v>0</v>
      </c>
      <c r="Q74" s="130">
        <f t="shared" si="7"/>
        <v>0</v>
      </c>
    </row>
    <row r="75" spans="1:17" ht="13.5" customHeight="1" x14ac:dyDescent="0.35">
      <c r="A75" s="18"/>
      <c r="B75" s="19"/>
      <c r="C75" s="19"/>
      <c r="D75" s="20"/>
      <c r="E75" s="40"/>
      <c r="F75" s="70">
        <f t="shared" si="4"/>
        <v>0</v>
      </c>
      <c r="G75" s="21">
        <v>1</v>
      </c>
      <c r="H75" s="71">
        <f t="shared" si="5"/>
        <v>0</v>
      </c>
      <c r="I75" s="104"/>
      <c r="P75" s="130">
        <f t="shared" si="6"/>
        <v>0</v>
      </c>
      <c r="Q75" s="130">
        <f t="shared" si="7"/>
        <v>0</v>
      </c>
    </row>
    <row r="76" spans="1:17" ht="13.5" customHeight="1" x14ac:dyDescent="0.35">
      <c r="A76" s="18"/>
      <c r="B76" s="19"/>
      <c r="C76" s="19"/>
      <c r="D76" s="20"/>
      <c r="E76" s="40"/>
      <c r="F76" s="70">
        <f t="shared" si="4"/>
        <v>0</v>
      </c>
      <c r="G76" s="21">
        <v>1</v>
      </c>
      <c r="H76" s="71">
        <f t="shared" si="5"/>
        <v>0</v>
      </c>
      <c r="I76" s="104"/>
      <c r="P76" s="130">
        <f t="shared" si="6"/>
        <v>0</v>
      </c>
      <c r="Q76" s="130">
        <f t="shared" si="7"/>
        <v>0</v>
      </c>
    </row>
    <row r="77" spans="1:17" ht="13.5" customHeight="1" x14ac:dyDescent="0.35">
      <c r="A77" s="18"/>
      <c r="B77" s="19"/>
      <c r="C77" s="19"/>
      <c r="D77" s="20"/>
      <c r="E77" s="40"/>
      <c r="F77" s="70">
        <f t="shared" si="4"/>
        <v>0</v>
      </c>
      <c r="G77" s="21">
        <v>1</v>
      </c>
      <c r="H77" s="71">
        <f t="shared" si="5"/>
        <v>0</v>
      </c>
      <c r="I77" s="104"/>
      <c r="P77" s="130">
        <f t="shared" si="6"/>
        <v>0</v>
      </c>
      <c r="Q77" s="130">
        <f t="shared" si="7"/>
        <v>0</v>
      </c>
    </row>
    <row r="78" spans="1:17" ht="13.5" customHeight="1" x14ac:dyDescent="0.35">
      <c r="A78" s="18"/>
      <c r="B78" s="19"/>
      <c r="C78" s="19"/>
      <c r="D78" s="20"/>
      <c r="E78" s="40"/>
      <c r="F78" s="70">
        <f t="shared" si="4"/>
        <v>0</v>
      </c>
      <c r="G78" s="21">
        <v>1</v>
      </c>
      <c r="H78" s="71">
        <f t="shared" si="5"/>
        <v>0</v>
      </c>
      <c r="I78" s="104"/>
      <c r="P78" s="130">
        <f t="shared" si="6"/>
        <v>0</v>
      </c>
      <c r="Q78" s="130">
        <f t="shared" si="7"/>
        <v>0</v>
      </c>
    </row>
    <row r="79" spans="1:17" ht="13.5" customHeight="1" x14ac:dyDescent="0.35">
      <c r="A79" s="18"/>
      <c r="B79" s="19"/>
      <c r="C79" s="19"/>
      <c r="D79" s="20"/>
      <c r="E79" s="40"/>
      <c r="F79" s="70">
        <f t="shared" si="4"/>
        <v>0</v>
      </c>
      <c r="G79" s="21">
        <v>1</v>
      </c>
      <c r="H79" s="71">
        <f t="shared" si="5"/>
        <v>0</v>
      </c>
      <c r="I79" s="104"/>
      <c r="P79" s="130">
        <f t="shared" si="6"/>
        <v>0</v>
      </c>
      <c r="Q79" s="130">
        <f t="shared" si="7"/>
        <v>0</v>
      </c>
    </row>
    <row r="80" spans="1:17" ht="13.5" customHeight="1" x14ac:dyDescent="0.35">
      <c r="A80" s="18"/>
      <c r="B80" s="19"/>
      <c r="C80" s="19"/>
      <c r="D80" s="20"/>
      <c r="E80" s="40"/>
      <c r="F80" s="70">
        <f t="shared" si="4"/>
        <v>0</v>
      </c>
      <c r="G80" s="21">
        <v>1</v>
      </c>
      <c r="H80" s="71">
        <f t="shared" si="5"/>
        <v>0</v>
      </c>
      <c r="I80" s="104"/>
      <c r="P80" s="130">
        <f t="shared" si="6"/>
        <v>0</v>
      </c>
      <c r="Q80" s="130">
        <f t="shared" si="7"/>
        <v>0</v>
      </c>
    </row>
    <row r="81" spans="1:17" ht="13.5" customHeight="1" x14ac:dyDescent="0.35">
      <c r="A81" s="18"/>
      <c r="B81" s="19"/>
      <c r="C81" s="19"/>
      <c r="D81" s="20"/>
      <c r="E81" s="40"/>
      <c r="F81" s="70">
        <f t="shared" si="4"/>
        <v>0</v>
      </c>
      <c r="G81" s="21">
        <v>1</v>
      </c>
      <c r="H81" s="71">
        <f t="shared" si="5"/>
        <v>0</v>
      </c>
      <c r="I81" s="104"/>
      <c r="P81" s="130">
        <f t="shared" si="6"/>
        <v>0</v>
      </c>
      <c r="Q81" s="130">
        <f t="shared" si="7"/>
        <v>0</v>
      </c>
    </row>
    <row r="82" spans="1:17" ht="13.5" customHeight="1" x14ac:dyDescent="0.35">
      <c r="A82" s="18"/>
      <c r="B82" s="19"/>
      <c r="C82" s="19"/>
      <c r="D82" s="20"/>
      <c r="E82" s="40"/>
      <c r="F82" s="70">
        <f t="shared" si="4"/>
        <v>0</v>
      </c>
      <c r="G82" s="21">
        <v>1</v>
      </c>
      <c r="H82" s="71">
        <f t="shared" si="5"/>
        <v>0</v>
      </c>
      <c r="I82" s="104"/>
      <c r="P82" s="130">
        <f t="shared" si="6"/>
        <v>0</v>
      </c>
      <c r="Q82" s="130">
        <f t="shared" si="7"/>
        <v>0</v>
      </c>
    </row>
    <row r="83" spans="1:17" ht="13.5" customHeight="1" x14ac:dyDescent="0.35">
      <c r="A83" s="18"/>
      <c r="B83" s="19"/>
      <c r="C83" s="19"/>
      <c r="D83" s="20"/>
      <c r="E83" s="40"/>
      <c r="F83" s="70">
        <f t="shared" si="4"/>
        <v>0</v>
      </c>
      <c r="G83" s="21">
        <v>1</v>
      </c>
      <c r="H83" s="71">
        <f t="shared" si="5"/>
        <v>0</v>
      </c>
      <c r="I83" s="104"/>
      <c r="P83" s="130">
        <f t="shared" si="6"/>
        <v>0</v>
      </c>
      <c r="Q83" s="130">
        <f t="shared" si="7"/>
        <v>0</v>
      </c>
    </row>
    <row r="84" spans="1:17" ht="13.5" customHeight="1" x14ac:dyDescent="0.35">
      <c r="A84" s="18"/>
      <c r="B84" s="19"/>
      <c r="C84" s="19"/>
      <c r="D84" s="20"/>
      <c r="E84" s="40"/>
      <c r="F84" s="70">
        <f t="shared" si="4"/>
        <v>0</v>
      </c>
      <c r="G84" s="21">
        <v>1</v>
      </c>
      <c r="H84" s="71">
        <f t="shared" si="5"/>
        <v>0</v>
      </c>
      <c r="I84" s="104"/>
      <c r="P84" s="130">
        <f t="shared" si="6"/>
        <v>0</v>
      </c>
      <c r="Q84" s="130">
        <f t="shared" si="7"/>
        <v>0</v>
      </c>
    </row>
    <row r="85" spans="1:17" ht="13.5" customHeight="1" x14ac:dyDescent="0.35">
      <c r="A85" s="112" t="s">
        <v>62</v>
      </c>
      <c r="B85" s="112"/>
      <c r="C85" s="112"/>
      <c r="D85" s="112"/>
      <c r="E85" s="112"/>
      <c r="F85" s="72">
        <f>SUM(F25:F84)</f>
        <v>0</v>
      </c>
      <c r="G85" s="73" t="s">
        <v>77</v>
      </c>
      <c r="H85" s="72">
        <f>SUM(H25:H84)</f>
        <v>0</v>
      </c>
      <c r="I85" s="74"/>
    </row>
    <row r="86" spans="1:17" ht="13.5" customHeight="1" x14ac:dyDescent="0.35"/>
    <row r="87" spans="1:17" ht="13.5" customHeight="1" x14ac:dyDescent="0.35">
      <c r="A87" s="115" t="s">
        <v>63</v>
      </c>
      <c r="B87" s="116"/>
      <c r="C87" s="116"/>
      <c r="D87" s="116"/>
      <c r="E87" s="116"/>
      <c r="F87" s="116"/>
      <c r="G87" s="116"/>
      <c r="H87" s="116"/>
      <c r="I87" s="116"/>
      <c r="J87" s="75"/>
      <c r="K87" s="76"/>
      <c r="L87" s="76"/>
      <c r="M87" s="76"/>
    </row>
    <row r="88" spans="1:17" ht="13.5" customHeight="1" x14ac:dyDescent="0.35">
      <c r="A88" s="77" t="s">
        <v>10</v>
      </c>
      <c r="B88" s="78" t="s">
        <v>12</v>
      </c>
      <c r="C88" s="78" t="s">
        <v>14</v>
      </c>
      <c r="D88" s="78" t="str">
        <f>IF($B$7=$C$11,"Bruttó egységár",IF($B$7=$C$10,"Nettó egységár","Kérjük adja meg az Áfa levonási jogot a B7 cellában"))</f>
        <v>Bruttó egységár</v>
      </c>
      <c r="E88" s="78" t="s">
        <v>16</v>
      </c>
      <c r="F88" s="78" t="str">
        <f>IF($B$7=$C$11,"Bruttó ár",IF($B$7=$C$10,"Nettó ár","Kérjük adja meg az Áfa levonási jogot a B7 cellában"))</f>
        <v>Bruttó ár</v>
      </c>
      <c r="G88" s="78" t="s">
        <v>18</v>
      </c>
      <c r="H88" s="78" t="s">
        <v>57</v>
      </c>
      <c r="I88" s="79" t="s">
        <v>20</v>
      </c>
      <c r="J88" s="51"/>
      <c r="K88" s="80"/>
      <c r="L88" s="80"/>
      <c r="M88" s="80"/>
    </row>
    <row r="89" spans="1:17" ht="13.5" customHeight="1" x14ac:dyDescent="0.35">
      <c r="A89" s="22"/>
      <c r="B89" s="23"/>
      <c r="C89" s="23"/>
      <c r="D89" s="24"/>
      <c r="E89" s="33"/>
      <c r="F89" s="81">
        <f t="shared" ref="F89:F152" si="8">D89*E89</f>
        <v>0</v>
      </c>
      <c r="G89" s="25">
        <v>1</v>
      </c>
      <c r="H89" s="54">
        <f t="shared" ref="H89:H152" si="9">ROUND(F89*G89,0)</f>
        <v>0</v>
      </c>
      <c r="I89" s="105"/>
      <c r="J89" s="82"/>
      <c r="K89" s="83"/>
      <c r="L89" s="60"/>
      <c r="M89" s="84"/>
      <c r="P89" s="130">
        <f t="shared" ref="P89:P152" si="10">IF(C89=$B$10,H89,0)</f>
        <v>0</v>
      </c>
      <c r="Q89" s="130">
        <f t="shared" ref="Q89:Q152" si="11">IF(C89=$B$11,H89,0)</f>
        <v>0</v>
      </c>
    </row>
    <row r="90" spans="1:17" ht="13.5" customHeight="1" x14ac:dyDescent="0.35">
      <c r="A90" s="22"/>
      <c r="B90" s="23"/>
      <c r="C90" s="23"/>
      <c r="D90" s="24"/>
      <c r="E90" s="33"/>
      <c r="F90" s="81">
        <f t="shared" si="8"/>
        <v>0</v>
      </c>
      <c r="G90" s="25">
        <v>1</v>
      </c>
      <c r="H90" s="54">
        <f t="shared" si="9"/>
        <v>0</v>
      </c>
      <c r="I90" s="105"/>
      <c r="J90" s="82"/>
      <c r="K90" s="83"/>
      <c r="L90" s="60"/>
      <c r="M90" s="84"/>
      <c r="P90" s="130">
        <f t="shared" si="10"/>
        <v>0</v>
      </c>
      <c r="Q90" s="130">
        <f t="shared" si="11"/>
        <v>0</v>
      </c>
    </row>
    <row r="91" spans="1:17" ht="13.5" customHeight="1" x14ac:dyDescent="0.35">
      <c r="A91" s="22"/>
      <c r="B91" s="23"/>
      <c r="C91" s="23"/>
      <c r="D91" s="24"/>
      <c r="E91" s="33"/>
      <c r="F91" s="81">
        <f t="shared" si="8"/>
        <v>0</v>
      </c>
      <c r="G91" s="25">
        <v>1</v>
      </c>
      <c r="H91" s="54">
        <f t="shared" si="9"/>
        <v>0</v>
      </c>
      <c r="I91" s="105"/>
      <c r="J91" s="82"/>
      <c r="K91" s="83"/>
      <c r="L91" s="60"/>
      <c r="M91" s="84"/>
      <c r="P91" s="130">
        <f t="shared" si="10"/>
        <v>0</v>
      </c>
      <c r="Q91" s="130">
        <f t="shared" si="11"/>
        <v>0</v>
      </c>
    </row>
    <row r="92" spans="1:17" ht="13.5" customHeight="1" x14ac:dyDescent="0.35">
      <c r="A92" s="22"/>
      <c r="B92" s="23"/>
      <c r="C92" s="23"/>
      <c r="D92" s="24"/>
      <c r="E92" s="33"/>
      <c r="F92" s="81">
        <f t="shared" si="8"/>
        <v>0</v>
      </c>
      <c r="G92" s="25">
        <v>1</v>
      </c>
      <c r="H92" s="54">
        <f t="shared" si="9"/>
        <v>0</v>
      </c>
      <c r="I92" s="105"/>
      <c r="J92" s="82"/>
      <c r="K92" s="83"/>
      <c r="L92" s="60"/>
      <c r="M92" s="84"/>
      <c r="P92" s="130">
        <f t="shared" si="10"/>
        <v>0</v>
      </c>
      <c r="Q92" s="130">
        <f t="shared" si="11"/>
        <v>0</v>
      </c>
    </row>
    <row r="93" spans="1:17" ht="13.5" customHeight="1" x14ac:dyDescent="0.35">
      <c r="A93" s="22"/>
      <c r="B93" s="23"/>
      <c r="C93" s="23"/>
      <c r="D93" s="24"/>
      <c r="E93" s="33"/>
      <c r="F93" s="81">
        <f t="shared" si="8"/>
        <v>0</v>
      </c>
      <c r="G93" s="25">
        <v>1</v>
      </c>
      <c r="H93" s="54">
        <f t="shared" si="9"/>
        <v>0</v>
      </c>
      <c r="I93" s="105"/>
      <c r="J93" s="82"/>
      <c r="K93" s="83"/>
      <c r="L93" s="60"/>
      <c r="M93" s="84"/>
      <c r="P93" s="130">
        <f t="shared" si="10"/>
        <v>0</v>
      </c>
      <c r="Q93" s="130">
        <f t="shared" si="11"/>
        <v>0</v>
      </c>
    </row>
    <row r="94" spans="1:17" ht="13.5" customHeight="1" x14ac:dyDescent="0.35">
      <c r="A94" s="22"/>
      <c r="B94" s="23"/>
      <c r="C94" s="23"/>
      <c r="D94" s="24"/>
      <c r="E94" s="33"/>
      <c r="F94" s="81">
        <f t="shared" si="8"/>
        <v>0</v>
      </c>
      <c r="G94" s="25">
        <v>1</v>
      </c>
      <c r="H94" s="54">
        <f t="shared" si="9"/>
        <v>0</v>
      </c>
      <c r="I94" s="105"/>
      <c r="J94" s="82"/>
      <c r="K94" s="83"/>
      <c r="L94" s="60"/>
      <c r="M94" s="84"/>
      <c r="P94" s="130">
        <f t="shared" si="10"/>
        <v>0</v>
      </c>
      <c r="Q94" s="130">
        <f t="shared" si="11"/>
        <v>0</v>
      </c>
    </row>
    <row r="95" spans="1:17" ht="13.5" customHeight="1" x14ac:dyDescent="0.35">
      <c r="A95" s="22"/>
      <c r="B95" s="23"/>
      <c r="C95" s="23"/>
      <c r="D95" s="24"/>
      <c r="E95" s="33"/>
      <c r="F95" s="81">
        <f t="shared" si="8"/>
        <v>0</v>
      </c>
      <c r="G95" s="25">
        <v>1</v>
      </c>
      <c r="H95" s="54">
        <f t="shared" si="9"/>
        <v>0</v>
      </c>
      <c r="I95" s="105"/>
      <c r="J95" s="82"/>
      <c r="K95" s="83"/>
      <c r="L95" s="60"/>
      <c r="M95" s="84"/>
      <c r="P95" s="130">
        <f t="shared" si="10"/>
        <v>0</v>
      </c>
      <c r="Q95" s="130">
        <f t="shared" si="11"/>
        <v>0</v>
      </c>
    </row>
    <row r="96" spans="1:17" ht="13.5" customHeight="1" x14ac:dyDescent="0.35">
      <c r="A96" s="22"/>
      <c r="B96" s="23"/>
      <c r="C96" s="23"/>
      <c r="D96" s="24"/>
      <c r="E96" s="33"/>
      <c r="F96" s="81">
        <f t="shared" si="8"/>
        <v>0</v>
      </c>
      <c r="G96" s="25">
        <v>1</v>
      </c>
      <c r="H96" s="54">
        <f t="shared" si="9"/>
        <v>0</v>
      </c>
      <c r="I96" s="105"/>
      <c r="J96" s="82"/>
      <c r="K96" s="83"/>
      <c r="L96" s="60"/>
      <c r="M96" s="84"/>
      <c r="P96" s="130">
        <f t="shared" si="10"/>
        <v>0</v>
      </c>
      <c r="Q96" s="130">
        <f t="shared" si="11"/>
        <v>0</v>
      </c>
    </row>
    <row r="97" spans="1:17" ht="13.5" customHeight="1" x14ac:dyDescent="0.35">
      <c r="A97" s="22"/>
      <c r="B97" s="23"/>
      <c r="C97" s="23"/>
      <c r="D97" s="24"/>
      <c r="E97" s="33"/>
      <c r="F97" s="81">
        <f t="shared" si="8"/>
        <v>0</v>
      </c>
      <c r="G97" s="25">
        <v>1</v>
      </c>
      <c r="H97" s="54">
        <f t="shared" si="9"/>
        <v>0</v>
      </c>
      <c r="I97" s="105"/>
      <c r="J97" s="82"/>
      <c r="K97" s="83"/>
      <c r="L97" s="60"/>
      <c r="M97" s="84"/>
      <c r="P97" s="130">
        <f t="shared" si="10"/>
        <v>0</v>
      </c>
      <c r="Q97" s="130">
        <f t="shared" si="11"/>
        <v>0</v>
      </c>
    </row>
    <row r="98" spans="1:17" ht="13.5" customHeight="1" x14ac:dyDescent="0.35">
      <c r="A98" s="22"/>
      <c r="B98" s="23"/>
      <c r="C98" s="23"/>
      <c r="D98" s="24"/>
      <c r="E98" s="33"/>
      <c r="F98" s="81">
        <f t="shared" si="8"/>
        <v>0</v>
      </c>
      <c r="G98" s="25">
        <v>1</v>
      </c>
      <c r="H98" s="54">
        <f t="shared" si="9"/>
        <v>0</v>
      </c>
      <c r="I98" s="105"/>
      <c r="J98" s="82"/>
      <c r="K98" s="83"/>
      <c r="L98" s="60"/>
      <c r="M98" s="84"/>
      <c r="P98" s="130">
        <f t="shared" si="10"/>
        <v>0</v>
      </c>
      <c r="Q98" s="130">
        <f t="shared" si="11"/>
        <v>0</v>
      </c>
    </row>
    <row r="99" spans="1:17" ht="13.5" customHeight="1" x14ac:dyDescent="0.35">
      <c r="A99" s="22"/>
      <c r="B99" s="23"/>
      <c r="C99" s="23"/>
      <c r="D99" s="24"/>
      <c r="E99" s="33"/>
      <c r="F99" s="81">
        <f t="shared" si="8"/>
        <v>0</v>
      </c>
      <c r="G99" s="25">
        <v>1</v>
      </c>
      <c r="H99" s="54">
        <f t="shared" si="9"/>
        <v>0</v>
      </c>
      <c r="I99" s="105"/>
      <c r="J99" s="82"/>
      <c r="K99" s="83"/>
      <c r="L99" s="60"/>
      <c r="M99" s="84"/>
      <c r="P99" s="130">
        <f t="shared" si="10"/>
        <v>0</v>
      </c>
      <c r="Q99" s="130">
        <f t="shared" si="11"/>
        <v>0</v>
      </c>
    </row>
    <row r="100" spans="1:17" ht="13.5" customHeight="1" x14ac:dyDescent="0.35">
      <c r="A100" s="22"/>
      <c r="B100" s="23"/>
      <c r="C100" s="23"/>
      <c r="D100" s="24"/>
      <c r="E100" s="33"/>
      <c r="F100" s="81">
        <f t="shared" si="8"/>
        <v>0</v>
      </c>
      <c r="G100" s="25">
        <v>1</v>
      </c>
      <c r="H100" s="54">
        <f t="shared" si="9"/>
        <v>0</v>
      </c>
      <c r="I100" s="105"/>
      <c r="J100" s="82"/>
      <c r="K100" s="83"/>
      <c r="L100" s="60"/>
      <c r="M100" s="84"/>
      <c r="P100" s="130">
        <f t="shared" si="10"/>
        <v>0</v>
      </c>
      <c r="Q100" s="130">
        <f t="shared" si="11"/>
        <v>0</v>
      </c>
    </row>
    <row r="101" spans="1:17" ht="13.5" customHeight="1" x14ac:dyDescent="0.35">
      <c r="A101" s="22"/>
      <c r="B101" s="23"/>
      <c r="C101" s="23"/>
      <c r="D101" s="24"/>
      <c r="E101" s="33"/>
      <c r="F101" s="81">
        <f t="shared" si="8"/>
        <v>0</v>
      </c>
      <c r="G101" s="25">
        <v>1</v>
      </c>
      <c r="H101" s="54">
        <f t="shared" si="9"/>
        <v>0</v>
      </c>
      <c r="I101" s="105"/>
      <c r="J101" s="82"/>
      <c r="K101" s="83"/>
      <c r="L101" s="60"/>
      <c r="M101" s="84"/>
      <c r="P101" s="130">
        <f t="shared" si="10"/>
        <v>0</v>
      </c>
      <c r="Q101" s="130">
        <f t="shared" si="11"/>
        <v>0</v>
      </c>
    </row>
    <row r="102" spans="1:17" ht="13.5" customHeight="1" x14ac:dyDescent="0.35">
      <c r="A102" s="22"/>
      <c r="B102" s="23"/>
      <c r="C102" s="23"/>
      <c r="D102" s="24"/>
      <c r="E102" s="33"/>
      <c r="F102" s="81">
        <f t="shared" si="8"/>
        <v>0</v>
      </c>
      <c r="G102" s="25">
        <v>1</v>
      </c>
      <c r="H102" s="54">
        <f t="shared" si="9"/>
        <v>0</v>
      </c>
      <c r="I102" s="105"/>
      <c r="J102" s="82"/>
      <c r="K102" s="83"/>
      <c r="L102" s="60"/>
      <c r="M102" s="84"/>
      <c r="P102" s="130">
        <f t="shared" si="10"/>
        <v>0</v>
      </c>
      <c r="Q102" s="130">
        <f t="shared" si="11"/>
        <v>0</v>
      </c>
    </row>
    <row r="103" spans="1:17" ht="13.5" customHeight="1" x14ac:dyDescent="0.35">
      <c r="A103" s="22"/>
      <c r="B103" s="23"/>
      <c r="C103" s="23"/>
      <c r="D103" s="24"/>
      <c r="E103" s="33"/>
      <c r="F103" s="81">
        <f t="shared" si="8"/>
        <v>0</v>
      </c>
      <c r="G103" s="25">
        <v>1</v>
      </c>
      <c r="H103" s="54">
        <f t="shared" si="9"/>
        <v>0</v>
      </c>
      <c r="I103" s="105"/>
      <c r="J103" s="82"/>
      <c r="K103" s="83"/>
      <c r="L103" s="60"/>
      <c r="M103" s="84"/>
      <c r="P103" s="130">
        <f t="shared" si="10"/>
        <v>0</v>
      </c>
      <c r="Q103" s="130">
        <f t="shared" si="11"/>
        <v>0</v>
      </c>
    </row>
    <row r="104" spans="1:17" ht="13.5" customHeight="1" x14ac:dyDescent="0.35">
      <c r="A104" s="22"/>
      <c r="B104" s="23"/>
      <c r="C104" s="23"/>
      <c r="D104" s="24"/>
      <c r="E104" s="33"/>
      <c r="F104" s="81">
        <f t="shared" si="8"/>
        <v>0</v>
      </c>
      <c r="G104" s="25">
        <v>1</v>
      </c>
      <c r="H104" s="54">
        <f t="shared" si="9"/>
        <v>0</v>
      </c>
      <c r="I104" s="105"/>
      <c r="J104" s="82"/>
      <c r="K104" s="83"/>
      <c r="L104" s="60"/>
      <c r="M104" s="84"/>
      <c r="P104" s="130">
        <f t="shared" si="10"/>
        <v>0</v>
      </c>
      <c r="Q104" s="130">
        <f t="shared" si="11"/>
        <v>0</v>
      </c>
    </row>
    <row r="105" spans="1:17" ht="13.5" customHeight="1" x14ac:dyDescent="0.35">
      <c r="A105" s="22"/>
      <c r="B105" s="23"/>
      <c r="C105" s="23"/>
      <c r="D105" s="24"/>
      <c r="E105" s="33"/>
      <c r="F105" s="81">
        <f t="shared" si="8"/>
        <v>0</v>
      </c>
      <c r="G105" s="25">
        <v>1</v>
      </c>
      <c r="H105" s="54">
        <f t="shared" si="9"/>
        <v>0</v>
      </c>
      <c r="I105" s="105"/>
      <c r="J105" s="82"/>
      <c r="K105" s="83"/>
      <c r="L105" s="60"/>
      <c r="M105" s="84"/>
      <c r="P105" s="130">
        <f t="shared" si="10"/>
        <v>0</v>
      </c>
      <c r="Q105" s="130">
        <f t="shared" si="11"/>
        <v>0</v>
      </c>
    </row>
    <row r="106" spans="1:17" ht="13.5" customHeight="1" x14ac:dyDescent="0.35">
      <c r="A106" s="22"/>
      <c r="B106" s="23"/>
      <c r="C106" s="23"/>
      <c r="D106" s="24"/>
      <c r="E106" s="33"/>
      <c r="F106" s="81">
        <f t="shared" si="8"/>
        <v>0</v>
      </c>
      <c r="G106" s="25">
        <v>1</v>
      </c>
      <c r="H106" s="54">
        <f t="shared" si="9"/>
        <v>0</v>
      </c>
      <c r="I106" s="105"/>
      <c r="J106" s="82"/>
      <c r="K106" s="83"/>
      <c r="L106" s="60"/>
      <c r="M106" s="84"/>
      <c r="P106" s="130">
        <f t="shared" si="10"/>
        <v>0</v>
      </c>
      <c r="Q106" s="130">
        <f t="shared" si="11"/>
        <v>0</v>
      </c>
    </row>
    <row r="107" spans="1:17" ht="13.5" customHeight="1" x14ac:dyDescent="0.35">
      <c r="A107" s="22"/>
      <c r="B107" s="23"/>
      <c r="C107" s="23"/>
      <c r="D107" s="24"/>
      <c r="E107" s="33"/>
      <c r="F107" s="81">
        <f t="shared" si="8"/>
        <v>0</v>
      </c>
      <c r="G107" s="25">
        <v>1</v>
      </c>
      <c r="H107" s="54">
        <f t="shared" si="9"/>
        <v>0</v>
      </c>
      <c r="I107" s="105"/>
      <c r="J107" s="82"/>
      <c r="K107" s="83"/>
      <c r="L107" s="60"/>
      <c r="M107" s="84"/>
      <c r="P107" s="130">
        <f t="shared" si="10"/>
        <v>0</v>
      </c>
      <c r="Q107" s="130">
        <f t="shared" si="11"/>
        <v>0</v>
      </c>
    </row>
    <row r="108" spans="1:17" ht="13.5" customHeight="1" x14ac:dyDescent="0.35">
      <c r="A108" s="22"/>
      <c r="B108" s="23"/>
      <c r="C108" s="23"/>
      <c r="D108" s="24"/>
      <c r="E108" s="33"/>
      <c r="F108" s="81">
        <f t="shared" si="8"/>
        <v>0</v>
      </c>
      <c r="G108" s="25">
        <v>1</v>
      </c>
      <c r="H108" s="54">
        <f t="shared" si="9"/>
        <v>0</v>
      </c>
      <c r="I108" s="105"/>
      <c r="J108" s="82"/>
      <c r="K108" s="83"/>
      <c r="L108" s="60"/>
      <c r="M108" s="84"/>
      <c r="P108" s="130">
        <f t="shared" si="10"/>
        <v>0</v>
      </c>
      <c r="Q108" s="130">
        <f t="shared" si="11"/>
        <v>0</v>
      </c>
    </row>
    <row r="109" spans="1:17" ht="13.5" customHeight="1" x14ac:dyDescent="0.35">
      <c r="A109" s="22"/>
      <c r="B109" s="23"/>
      <c r="C109" s="23"/>
      <c r="D109" s="24"/>
      <c r="E109" s="33"/>
      <c r="F109" s="81">
        <f t="shared" si="8"/>
        <v>0</v>
      </c>
      <c r="G109" s="25">
        <v>1</v>
      </c>
      <c r="H109" s="54">
        <f t="shared" si="9"/>
        <v>0</v>
      </c>
      <c r="I109" s="105"/>
      <c r="J109" s="82"/>
      <c r="K109" s="83"/>
      <c r="L109" s="60"/>
      <c r="M109" s="84"/>
      <c r="P109" s="130">
        <f t="shared" si="10"/>
        <v>0</v>
      </c>
      <c r="Q109" s="130">
        <f t="shared" si="11"/>
        <v>0</v>
      </c>
    </row>
    <row r="110" spans="1:17" ht="13.5" customHeight="1" x14ac:dyDescent="0.35">
      <c r="A110" s="22"/>
      <c r="B110" s="23"/>
      <c r="C110" s="23"/>
      <c r="D110" s="24"/>
      <c r="E110" s="33"/>
      <c r="F110" s="81">
        <f t="shared" si="8"/>
        <v>0</v>
      </c>
      <c r="G110" s="25">
        <v>1</v>
      </c>
      <c r="H110" s="54">
        <f t="shared" si="9"/>
        <v>0</v>
      </c>
      <c r="I110" s="105"/>
      <c r="J110" s="82"/>
      <c r="K110" s="83"/>
      <c r="L110" s="60"/>
      <c r="M110" s="84"/>
      <c r="P110" s="130">
        <f t="shared" si="10"/>
        <v>0</v>
      </c>
      <c r="Q110" s="130">
        <f t="shared" si="11"/>
        <v>0</v>
      </c>
    </row>
    <row r="111" spans="1:17" ht="13.5" customHeight="1" x14ac:dyDescent="0.35">
      <c r="A111" s="22"/>
      <c r="B111" s="23"/>
      <c r="C111" s="23"/>
      <c r="D111" s="24"/>
      <c r="E111" s="33"/>
      <c r="F111" s="81">
        <f t="shared" si="8"/>
        <v>0</v>
      </c>
      <c r="G111" s="25">
        <v>1</v>
      </c>
      <c r="H111" s="54">
        <f t="shared" si="9"/>
        <v>0</v>
      </c>
      <c r="I111" s="105"/>
      <c r="J111" s="82"/>
      <c r="K111" s="83"/>
      <c r="L111" s="60"/>
      <c r="M111" s="84"/>
      <c r="P111" s="130">
        <f t="shared" si="10"/>
        <v>0</v>
      </c>
      <c r="Q111" s="130">
        <f t="shared" si="11"/>
        <v>0</v>
      </c>
    </row>
    <row r="112" spans="1:17" ht="13.5" customHeight="1" x14ac:dyDescent="0.35">
      <c r="A112" s="22"/>
      <c r="B112" s="23"/>
      <c r="C112" s="23"/>
      <c r="D112" s="24"/>
      <c r="E112" s="33"/>
      <c r="F112" s="81">
        <f t="shared" si="8"/>
        <v>0</v>
      </c>
      <c r="G112" s="25">
        <v>1</v>
      </c>
      <c r="H112" s="54">
        <f t="shared" si="9"/>
        <v>0</v>
      </c>
      <c r="I112" s="105"/>
      <c r="J112" s="82"/>
      <c r="K112" s="83"/>
      <c r="L112" s="60"/>
      <c r="M112" s="84"/>
      <c r="P112" s="130">
        <f t="shared" si="10"/>
        <v>0</v>
      </c>
      <c r="Q112" s="130">
        <f t="shared" si="11"/>
        <v>0</v>
      </c>
    </row>
    <row r="113" spans="1:17" ht="13.5" customHeight="1" x14ac:dyDescent="0.35">
      <c r="A113" s="22"/>
      <c r="B113" s="23"/>
      <c r="C113" s="23"/>
      <c r="D113" s="24"/>
      <c r="E113" s="33"/>
      <c r="F113" s="81">
        <f t="shared" si="8"/>
        <v>0</v>
      </c>
      <c r="G113" s="25">
        <v>1</v>
      </c>
      <c r="H113" s="54">
        <f t="shared" si="9"/>
        <v>0</v>
      </c>
      <c r="I113" s="105"/>
      <c r="J113" s="82"/>
      <c r="K113" s="83"/>
      <c r="L113" s="60"/>
      <c r="M113" s="84"/>
      <c r="P113" s="130">
        <f t="shared" si="10"/>
        <v>0</v>
      </c>
      <c r="Q113" s="130">
        <f t="shared" si="11"/>
        <v>0</v>
      </c>
    </row>
    <row r="114" spans="1:17" ht="13.5" customHeight="1" x14ac:dyDescent="0.35">
      <c r="A114" s="22"/>
      <c r="B114" s="23"/>
      <c r="C114" s="23"/>
      <c r="D114" s="24"/>
      <c r="E114" s="33"/>
      <c r="F114" s="81">
        <f t="shared" si="8"/>
        <v>0</v>
      </c>
      <c r="G114" s="25">
        <v>1</v>
      </c>
      <c r="H114" s="54">
        <f t="shared" si="9"/>
        <v>0</v>
      </c>
      <c r="I114" s="105"/>
      <c r="J114" s="82"/>
      <c r="K114" s="83"/>
      <c r="L114" s="60"/>
      <c r="M114" s="84"/>
      <c r="P114" s="130">
        <f t="shared" si="10"/>
        <v>0</v>
      </c>
      <c r="Q114" s="130">
        <f t="shared" si="11"/>
        <v>0</v>
      </c>
    </row>
    <row r="115" spans="1:17" ht="13.5" customHeight="1" x14ac:dyDescent="0.35">
      <c r="A115" s="22"/>
      <c r="B115" s="23"/>
      <c r="C115" s="23"/>
      <c r="D115" s="24"/>
      <c r="E115" s="33"/>
      <c r="F115" s="81">
        <f t="shared" si="8"/>
        <v>0</v>
      </c>
      <c r="G115" s="25">
        <v>1</v>
      </c>
      <c r="H115" s="54">
        <f t="shared" si="9"/>
        <v>0</v>
      </c>
      <c r="I115" s="105"/>
      <c r="J115" s="82"/>
      <c r="K115" s="83"/>
      <c r="L115" s="60"/>
      <c r="M115" s="84"/>
      <c r="P115" s="130">
        <f t="shared" si="10"/>
        <v>0</v>
      </c>
      <c r="Q115" s="130">
        <f t="shared" si="11"/>
        <v>0</v>
      </c>
    </row>
    <row r="116" spans="1:17" ht="13.5" customHeight="1" x14ac:dyDescent="0.35">
      <c r="A116" s="22"/>
      <c r="B116" s="23"/>
      <c r="C116" s="23"/>
      <c r="D116" s="24"/>
      <c r="E116" s="33"/>
      <c r="F116" s="81">
        <f t="shared" si="8"/>
        <v>0</v>
      </c>
      <c r="G116" s="25">
        <v>1</v>
      </c>
      <c r="H116" s="54">
        <f t="shared" si="9"/>
        <v>0</v>
      </c>
      <c r="I116" s="105"/>
      <c r="J116" s="82"/>
      <c r="K116" s="83"/>
      <c r="L116" s="60"/>
      <c r="M116" s="84"/>
      <c r="P116" s="130">
        <f t="shared" si="10"/>
        <v>0</v>
      </c>
      <c r="Q116" s="130">
        <f t="shared" si="11"/>
        <v>0</v>
      </c>
    </row>
    <row r="117" spans="1:17" ht="13.5" customHeight="1" x14ac:dyDescent="0.35">
      <c r="A117" s="22"/>
      <c r="B117" s="23"/>
      <c r="C117" s="23"/>
      <c r="D117" s="24"/>
      <c r="E117" s="33"/>
      <c r="F117" s="81">
        <f t="shared" si="8"/>
        <v>0</v>
      </c>
      <c r="G117" s="25">
        <v>1</v>
      </c>
      <c r="H117" s="54">
        <f t="shared" si="9"/>
        <v>0</v>
      </c>
      <c r="I117" s="105"/>
      <c r="J117" s="82"/>
      <c r="K117" s="83"/>
      <c r="L117" s="60"/>
      <c r="M117" s="84"/>
      <c r="P117" s="130">
        <f t="shared" si="10"/>
        <v>0</v>
      </c>
      <c r="Q117" s="130">
        <f t="shared" si="11"/>
        <v>0</v>
      </c>
    </row>
    <row r="118" spans="1:17" ht="13.5" customHeight="1" x14ac:dyDescent="0.35">
      <c r="A118" s="22"/>
      <c r="B118" s="23"/>
      <c r="C118" s="23"/>
      <c r="D118" s="24"/>
      <c r="E118" s="33"/>
      <c r="F118" s="81">
        <f t="shared" si="8"/>
        <v>0</v>
      </c>
      <c r="G118" s="25">
        <v>1</v>
      </c>
      <c r="H118" s="54">
        <f t="shared" si="9"/>
        <v>0</v>
      </c>
      <c r="I118" s="105"/>
      <c r="J118" s="82"/>
      <c r="K118" s="83"/>
      <c r="L118" s="60"/>
      <c r="M118" s="84"/>
      <c r="P118" s="130">
        <f t="shared" si="10"/>
        <v>0</v>
      </c>
      <c r="Q118" s="130">
        <f t="shared" si="11"/>
        <v>0</v>
      </c>
    </row>
    <row r="119" spans="1:17" ht="13.5" customHeight="1" x14ac:dyDescent="0.35">
      <c r="A119" s="22"/>
      <c r="B119" s="23"/>
      <c r="C119" s="23"/>
      <c r="D119" s="24"/>
      <c r="E119" s="33"/>
      <c r="F119" s="81">
        <f t="shared" si="8"/>
        <v>0</v>
      </c>
      <c r="G119" s="25">
        <v>1</v>
      </c>
      <c r="H119" s="54">
        <f t="shared" si="9"/>
        <v>0</v>
      </c>
      <c r="I119" s="105"/>
      <c r="J119" s="82"/>
      <c r="K119" s="83"/>
      <c r="L119" s="60"/>
      <c r="M119" s="84"/>
      <c r="P119" s="130">
        <f t="shared" si="10"/>
        <v>0</v>
      </c>
      <c r="Q119" s="130">
        <f t="shared" si="11"/>
        <v>0</v>
      </c>
    </row>
    <row r="120" spans="1:17" ht="13.5" customHeight="1" x14ac:dyDescent="0.35">
      <c r="A120" s="22"/>
      <c r="B120" s="23"/>
      <c r="C120" s="23"/>
      <c r="D120" s="24"/>
      <c r="E120" s="33"/>
      <c r="F120" s="81">
        <f t="shared" si="8"/>
        <v>0</v>
      </c>
      <c r="G120" s="25">
        <v>1</v>
      </c>
      <c r="H120" s="54">
        <f t="shared" si="9"/>
        <v>0</v>
      </c>
      <c r="I120" s="105"/>
      <c r="J120" s="82"/>
      <c r="K120" s="83"/>
      <c r="L120" s="60"/>
      <c r="M120" s="84"/>
      <c r="P120" s="130">
        <f t="shared" si="10"/>
        <v>0</v>
      </c>
      <c r="Q120" s="130">
        <f t="shared" si="11"/>
        <v>0</v>
      </c>
    </row>
    <row r="121" spans="1:17" ht="13.5" customHeight="1" x14ac:dyDescent="0.35">
      <c r="A121" s="22"/>
      <c r="B121" s="23"/>
      <c r="C121" s="23"/>
      <c r="D121" s="24"/>
      <c r="E121" s="33"/>
      <c r="F121" s="81">
        <f t="shared" si="8"/>
        <v>0</v>
      </c>
      <c r="G121" s="25">
        <v>1</v>
      </c>
      <c r="H121" s="54">
        <f t="shared" si="9"/>
        <v>0</v>
      </c>
      <c r="I121" s="105"/>
      <c r="J121" s="82"/>
      <c r="K121" s="83"/>
      <c r="L121" s="60"/>
      <c r="M121" s="84"/>
      <c r="P121" s="130">
        <f t="shared" si="10"/>
        <v>0</v>
      </c>
      <c r="Q121" s="130">
        <f t="shared" si="11"/>
        <v>0</v>
      </c>
    </row>
    <row r="122" spans="1:17" ht="13.5" customHeight="1" x14ac:dyDescent="0.35">
      <c r="A122" s="22"/>
      <c r="B122" s="23"/>
      <c r="C122" s="23"/>
      <c r="D122" s="24"/>
      <c r="E122" s="33"/>
      <c r="F122" s="81">
        <f t="shared" si="8"/>
        <v>0</v>
      </c>
      <c r="G122" s="25">
        <v>1</v>
      </c>
      <c r="H122" s="54">
        <f t="shared" si="9"/>
        <v>0</v>
      </c>
      <c r="I122" s="105"/>
      <c r="J122" s="82"/>
      <c r="K122" s="83"/>
      <c r="L122" s="60"/>
      <c r="M122" s="84"/>
      <c r="P122" s="130">
        <f t="shared" si="10"/>
        <v>0</v>
      </c>
      <c r="Q122" s="130">
        <f t="shared" si="11"/>
        <v>0</v>
      </c>
    </row>
    <row r="123" spans="1:17" ht="13.5" customHeight="1" x14ac:dyDescent="0.35">
      <c r="A123" s="22"/>
      <c r="B123" s="23"/>
      <c r="C123" s="23"/>
      <c r="D123" s="24"/>
      <c r="E123" s="33"/>
      <c r="F123" s="81">
        <f t="shared" si="8"/>
        <v>0</v>
      </c>
      <c r="G123" s="25">
        <v>1</v>
      </c>
      <c r="H123" s="54">
        <f t="shared" si="9"/>
        <v>0</v>
      </c>
      <c r="I123" s="105"/>
      <c r="J123" s="82"/>
      <c r="K123" s="83"/>
      <c r="L123" s="60"/>
      <c r="M123" s="84"/>
      <c r="P123" s="130">
        <f t="shared" si="10"/>
        <v>0</v>
      </c>
      <c r="Q123" s="130">
        <f t="shared" si="11"/>
        <v>0</v>
      </c>
    </row>
    <row r="124" spans="1:17" ht="13.5" customHeight="1" x14ac:dyDescent="0.35">
      <c r="A124" s="22"/>
      <c r="B124" s="23"/>
      <c r="C124" s="23"/>
      <c r="D124" s="24"/>
      <c r="E124" s="33"/>
      <c r="F124" s="81">
        <f t="shared" si="8"/>
        <v>0</v>
      </c>
      <c r="G124" s="25">
        <v>1</v>
      </c>
      <c r="H124" s="54">
        <f t="shared" si="9"/>
        <v>0</v>
      </c>
      <c r="I124" s="105"/>
      <c r="J124" s="82"/>
      <c r="K124" s="83"/>
      <c r="L124" s="60"/>
      <c r="M124" s="84"/>
      <c r="P124" s="130">
        <f t="shared" si="10"/>
        <v>0</v>
      </c>
      <c r="Q124" s="130">
        <f t="shared" si="11"/>
        <v>0</v>
      </c>
    </row>
    <row r="125" spans="1:17" ht="13.5" customHeight="1" x14ac:dyDescent="0.35">
      <c r="A125" s="22"/>
      <c r="B125" s="23"/>
      <c r="C125" s="23"/>
      <c r="D125" s="24"/>
      <c r="E125" s="33"/>
      <c r="F125" s="81">
        <f t="shared" si="8"/>
        <v>0</v>
      </c>
      <c r="G125" s="25">
        <v>1</v>
      </c>
      <c r="H125" s="54">
        <f t="shared" si="9"/>
        <v>0</v>
      </c>
      <c r="I125" s="105"/>
      <c r="J125" s="82"/>
      <c r="K125" s="83"/>
      <c r="L125" s="60"/>
      <c r="M125" s="84"/>
      <c r="P125" s="130">
        <f t="shared" si="10"/>
        <v>0</v>
      </c>
      <c r="Q125" s="130">
        <f t="shared" si="11"/>
        <v>0</v>
      </c>
    </row>
    <row r="126" spans="1:17" ht="13.5" customHeight="1" x14ac:dyDescent="0.35">
      <c r="A126" s="22"/>
      <c r="B126" s="23"/>
      <c r="C126" s="23"/>
      <c r="D126" s="24"/>
      <c r="E126" s="33"/>
      <c r="F126" s="81">
        <f t="shared" si="8"/>
        <v>0</v>
      </c>
      <c r="G126" s="25">
        <v>1</v>
      </c>
      <c r="H126" s="54">
        <f t="shared" si="9"/>
        <v>0</v>
      </c>
      <c r="I126" s="105"/>
      <c r="J126" s="82"/>
      <c r="K126" s="83"/>
      <c r="L126" s="60"/>
      <c r="M126" s="84"/>
      <c r="P126" s="130">
        <f t="shared" si="10"/>
        <v>0</v>
      </c>
      <c r="Q126" s="130">
        <f t="shared" si="11"/>
        <v>0</v>
      </c>
    </row>
    <row r="127" spans="1:17" ht="13.5" customHeight="1" x14ac:dyDescent="0.35">
      <c r="A127" s="22"/>
      <c r="B127" s="23"/>
      <c r="C127" s="23"/>
      <c r="D127" s="24"/>
      <c r="E127" s="33"/>
      <c r="F127" s="81">
        <f t="shared" si="8"/>
        <v>0</v>
      </c>
      <c r="G127" s="25">
        <v>1</v>
      </c>
      <c r="H127" s="54">
        <f t="shared" si="9"/>
        <v>0</v>
      </c>
      <c r="I127" s="105"/>
      <c r="J127" s="82"/>
      <c r="K127" s="83"/>
      <c r="L127" s="60"/>
      <c r="M127" s="84"/>
      <c r="P127" s="130">
        <f t="shared" si="10"/>
        <v>0</v>
      </c>
      <c r="Q127" s="130">
        <f t="shared" si="11"/>
        <v>0</v>
      </c>
    </row>
    <row r="128" spans="1:17" ht="13.5" customHeight="1" x14ac:dyDescent="0.35">
      <c r="A128" s="22"/>
      <c r="B128" s="23"/>
      <c r="C128" s="23"/>
      <c r="D128" s="24"/>
      <c r="E128" s="33"/>
      <c r="F128" s="81">
        <f t="shared" si="8"/>
        <v>0</v>
      </c>
      <c r="G128" s="25">
        <v>1</v>
      </c>
      <c r="H128" s="54">
        <f t="shared" si="9"/>
        <v>0</v>
      </c>
      <c r="I128" s="105"/>
      <c r="J128" s="82"/>
      <c r="K128" s="83"/>
      <c r="L128" s="60"/>
      <c r="M128" s="84"/>
      <c r="P128" s="130">
        <f t="shared" si="10"/>
        <v>0</v>
      </c>
      <c r="Q128" s="130">
        <f t="shared" si="11"/>
        <v>0</v>
      </c>
    </row>
    <row r="129" spans="1:17" ht="13.5" customHeight="1" x14ac:dyDescent="0.35">
      <c r="A129" s="22"/>
      <c r="B129" s="23"/>
      <c r="C129" s="23"/>
      <c r="D129" s="24"/>
      <c r="E129" s="33"/>
      <c r="F129" s="81">
        <f t="shared" si="8"/>
        <v>0</v>
      </c>
      <c r="G129" s="25">
        <v>1</v>
      </c>
      <c r="H129" s="54">
        <f t="shared" si="9"/>
        <v>0</v>
      </c>
      <c r="I129" s="105"/>
      <c r="J129" s="82"/>
      <c r="K129" s="83"/>
      <c r="L129" s="60"/>
      <c r="M129" s="84"/>
      <c r="P129" s="130">
        <f t="shared" si="10"/>
        <v>0</v>
      </c>
      <c r="Q129" s="130">
        <f t="shared" si="11"/>
        <v>0</v>
      </c>
    </row>
    <row r="130" spans="1:17" ht="13.5" customHeight="1" x14ac:dyDescent="0.35">
      <c r="A130" s="22"/>
      <c r="B130" s="23"/>
      <c r="C130" s="23"/>
      <c r="D130" s="24"/>
      <c r="E130" s="33"/>
      <c r="F130" s="81">
        <f t="shared" si="8"/>
        <v>0</v>
      </c>
      <c r="G130" s="25">
        <v>1</v>
      </c>
      <c r="H130" s="54">
        <f t="shared" si="9"/>
        <v>0</v>
      </c>
      <c r="I130" s="105"/>
      <c r="J130" s="82"/>
      <c r="K130" s="83"/>
      <c r="L130" s="60"/>
      <c r="M130" s="84"/>
      <c r="P130" s="130">
        <f t="shared" si="10"/>
        <v>0</v>
      </c>
      <c r="Q130" s="130">
        <f t="shared" si="11"/>
        <v>0</v>
      </c>
    </row>
    <row r="131" spans="1:17" ht="13.5" customHeight="1" x14ac:dyDescent="0.35">
      <c r="A131" s="22"/>
      <c r="B131" s="23"/>
      <c r="C131" s="23"/>
      <c r="D131" s="24"/>
      <c r="E131" s="33"/>
      <c r="F131" s="81">
        <f t="shared" si="8"/>
        <v>0</v>
      </c>
      <c r="G131" s="25">
        <v>1</v>
      </c>
      <c r="H131" s="54">
        <f t="shared" si="9"/>
        <v>0</v>
      </c>
      <c r="I131" s="105"/>
      <c r="J131" s="82"/>
      <c r="K131" s="83"/>
      <c r="L131" s="60"/>
      <c r="M131" s="84"/>
      <c r="P131" s="130">
        <f t="shared" si="10"/>
        <v>0</v>
      </c>
      <c r="Q131" s="130">
        <f t="shared" si="11"/>
        <v>0</v>
      </c>
    </row>
    <row r="132" spans="1:17" ht="13.5" customHeight="1" x14ac:dyDescent="0.35">
      <c r="A132" s="22"/>
      <c r="B132" s="23"/>
      <c r="C132" s="23"/>
      <c r="D132" s="24"/>
      <c r="E132" s="33"/>
      <c r="F132" s="81">
        <f t="shared" si="8"/>
        <v>0</v>
      </c>
      <c r="G132" s="25">
        <v>1</v>
      </c>
      <c r="H132" s="54">
        <f t="shared" si="9"/>
        <v>0</v>
      </c>
      <c r="I132" s="105"/>
      <c r="J132" s="82"/>
      <c r="K132" s="83"/>
      <c r="L132" s="60"/>
      <c r="M132" s="84"/>
      <c r="P132" s="130">
        <f t="shared" si="10"/>
        <v>0</v>
      </c>
      <c r="Q132" s="130">
        <f t="shared" si="11"/>
        <v>0</v>
      </c>
    </row>
    <row r="133" spans="1:17" ht="13.5" customHeight="1" x14ac:dyDescent="0.35">
      <c r="A133" s="22"/>
      <c r="B133" s="23"/>
      <c r="C133" s="23"/>
      <c r="D133" s="24"/>
      <c r="E133" s="33"/>
      <c r="F133" s="81">
        <f t="shared" si="8"/>
        <v>0</v>
      </c>
      <c r="G133" s="25">
        <v>1</v>
      </c>
      <c r="H133" s="54">
        <f t="shared" si="9"/>
        <v>0</v>
      </c>
      <c r="I133" s="105"/>
      <c r="J133" s="82"/>
      <c r="K133" s="83"/>
      <c r="L133" s="60"/>
      <c r="M133" s="84"/>
      <c r="P133" s="130">
        <f t="shared" si="10"/>
        <v>0</v>
      </c>
      <c r="Q133" s="130">
        <f t="shared" si="11"/>
        <v>0</v>
      </c>
    </row>
    <row r="134" spans="1:17" ht="13.5" customHeight="1" x14ac:dyDescent="0.35">
      <c r="A134" s="22"/>
      <c r="B134" s="23"/>
      <c r="C134" s="23"/>
      <c r="D134" s="24"/>
      <c r="E134" s="33"/>
      <c r="F134" s="81">
        <f t="shared" si="8"/>
        <v>0</v>
      </c>
      <c r="G134" s="25">
        <v>1</v>
      </c>
      <c r="H134" s="54">
        <f t="shared" si="9"/>
        <v>0</v>
      </c>
      <c r="I134" s="105"/>
      <c r="J134" s="82"/>
      <c r="K134" s="83"/>
      <c r="L134" s="60"/>
      <c r="M134" s="84"/>
      <c r="P134" s="130">
        <f t="shared" si="10"/>
        <v>0</v>
      </c>
      <c r="Q134" s="130">
        <f t="shared" si="11"/>
        <v>0</v>
      </c>
    </row>
    <row r="135" spans="1:17" ht="13.5" customHeight="1" x14ac:dyDescent="0.35">
      <c r="A135" s="22"/>
      <c r="B135" s="23"/>
      <c r="C135" s="23"/>
      <c r="D135" s="24"/>
      <c r="E135" s="33"/>
      <c r="F135" s="81">
        <f t="shared" si="8"/>
        <v>0</v>
      </c>
      <c r="G135" s="25">
        <v>1</v>
      </c>
      <c r="H135" s="54">
        <f t="shared" si="9"/>
        <v>0</v>
      </c>
      <c r="I135" s="105"/>
      <c r="J135" s="82"/>
      <c r="K135" s="83"/>
      <c r="L135" s="60"/>
      <c r="M135" s="84"/>
      <c r="P135" s="130">
        <f t="shared" si="10"/>
        <v>0</v>
      </c>
      <c r="Q135" s="130">
        <f t="shared" si="11"/>
        <v>0</v>
      </c>
    </row>
    <row r="136" spans="1:17" ht="13.5" customHeight="1" x14ac:dyDescent="0.35">
      <c r="A136" s="22"/>
      <c r="B136" s="23"/>
      <c r="C136" s="23"/>
      <c r="D136" s="24"/>
      <c r="E136" s="33"/>
      <c r="F136" s="81">
        <f t="shared" si="8"/>
        <v>0</v>
      </c>
      <c r="G136" s="25">
        <v>1</v>
      </c>
      <c r="H136" s="54">
        <f t="shared" si="9"/>
        <v>0</v>
      </c>
      <c r="I136" s="105"/>
      <c r="J136" s="82"/>
      <c r="K136" s="83"/>
      <c r="L136" s="60"/>
      <c r="M136" s="84"/>
      <c r="P136" s="130">
        <f t="shared" si="10"/>
        <v>0</v>
      </c>
      <c r="Q136" s="130">
        <f t="shared" si="11"/>
        <v>0</v>
      </c>
    </row>
    <row r="137" spans="1:17" ht="13.5" customHeight="1" x14ac:dyDescent="0.35">
      <c r="A137" s="22"/>
      <c r="B137" s="23"/>
      <c r="C137" s="23"/>
      <c r="D137" s="24"/>
      <c r="E137" s="33"/>
      <c r="F137" s="81">
        <f t="shared" si="8"/>
        <v>0</v>
      </c>
      <c r="G137" s="25">
        <v>1</v>
      </c>
      <c r="H137" s="54">
        <f t="shared" si="9"/>
        <v>0</v>
      </c>
      <c r="I137" s="105"/>
      <c r="J137" s="82"/>
      <c r="K137" s="83"/>
      <c r="L137" s="60"/>
      <c r="M137" s="84"/>
      <c r="P137" s="130">
        <f t="shared" si="10"/>
        <v>0</v>
      </c>
      <c r="Q137" s="130">
        <f t="shared" si="11"/>
        <v>0</v>
      </c>
    </row>
    <row r="138" spans="1:17" ht="13.5" customHeight="1" x14ac:dyDescent="0.35">
      <c r="A138" s="22"/>
      <c r="B138" s="23"/>
      <c r="C138" s="23"/>
      <c r="D138" s="24"/>
      <c r="E138" s="33"/>
      <c r="F138" s="81">
        <f t="shared" si="8"/>
        <v>0</v>
      </c>
      <c r="G138" s="25">
        <v>1</v>
      </c>
      <c r="H138" s="54">
        <f t="shared" si="9"/>
        <v>0</v>
      </c>
      <c r="I138" s="105"/>
      <c r="J138" s="82"/>
      <c r="K138" s="83"/>
      <c r="L138" s="60"/>
      <c r="M138" s="84"/>
      <c r="P138" s="130">
        <f t="shared" si="10"/>
        <v>0</v>
      </c>
      <c r="Q138" s="130">
        <f t="shared" si="11"/>
        <v>0</v>
      </c>
    </row>
    <row r="139" spans="1:17" ht="13.5" customHeight="1" x14ac:dyDescent="0.35">
      <c r="A139" s="22"/>
      <c r="B139" s="23"/>
      <c r="C139" s="23"/>
      <c r="D139" s="24"/>
      <c r="E139" s="33"/>
      <c r="F139" s="81">
        <f t="shared" si="8"/>
        <v>0</v>
      </c>
      <c r="G139" s="25">
        <v>1</v>
      </c>
      <c r="H139" s="54">
        <f t="shared" si="9"/>
        <v>0</v>
      </c>
      <c r="I139" s="105"/>
      <c r="J139" s="82"/>
      <c r="K139" s="83"/>
      <c r="L139" s="60"/>
      <c r="M139" s="84"/>
      <c r="P139" s="130">
        <f t="shared" si="10"/>
        <v>0</v>
      </c>
      <c r="Q139" s="130">
        <f t="shared" si="11"/>
        <v>0</v>
      </c>
    </row>
    <row r="140" spans="1:17" ht="13.5" customHeight="1" x14ac:dyDescent="0.35">
      <c r="A140" s="22"/>
      <c r="B140" s="23"/>
      <c r="C140" s="23"/>
      <c r="D140" s="24"/>
      <c r="E140" s="33"/>
      <c r="F140" s="81">
        <f t="shared" si="8"/>
        <v>0</v>
      </c>
      <c r="G140" s="25">
        <v>1</v>
      </c>
      <c r="H140" s="54">
        <f t="shared" si="9"/>
        <v>0</v>
      </c>
      <c r="I140" s="105"/>
      <c r="J140" s="82"/>
      <c r="K140" s="83"/>
      <c r="L140" s="60"/>
      <c r="M140" s="84"/>
      <c r="P140" s="130">
        <f t="shared" si="10"/>
        <v>0</v>
      </c>
      <c r="Q140" s="130">
        <f t="shared" si="11"/>
        <v>0</v>
      </c>
    </row>
    <row r="141" spans="1:17" ht="13.5" customHeight="1" x14ac:dyDescent="0.35">
      <c r="A141" s="22"/>
      <c r="B141" s="23"/>
      <c r="C141" s="23"/>
      <c r="D141" s="24"/>
      <c r="E141" s="33"/>
      <c r="F141" s="81">
        <f t="shared" si="8"/>
        <v>0</v>
      </c>
      <c r="G141" s="25">
        <v>1</v>
      </c>
      <c r="H141" s="54">
        <f t="shared" si="9"/>
        <v>0</v>
      </c>
      <c r="I141" s="105"/>
      <c r="J141" s="82"/>
      <c r="K141" s="83"/>
      <c r="L141" s="60"/>
      <c r="M141" s="84"/>
      <c r="P141" s="130">
        <f t="shared" si="10"/>
        <v>0</v>
      </c>
      <c r="Q141" s="130">
        <f t="shared" si="11"/>
        <v>0</v>
      </c>
    </row>
    <row r="142" spans="1:17" ht="13.5" customHeight="1" x14ac:dyDescent="0.35">
      <c r="A142" s="22"/>
      <c r="B142" s="23"/>
      <c r="C142" s="23"/>
      <c r="D142" s="24"/>
      <c r="E142" s="33"/>
      <c r="F142" s="81">
        <f t="shared" si="8"/>
        <v>0</v>
      </c>
      <c r="G142" s="25">
        <v>1</v>
      </c>
      <c r="H142" s="54">
        <f t="shared" si="9"/>
        <v>0</v>
      </c>
      <c r="I142" s="105"/>
      <c r="J142" s="82"/>
      <c r="K142" s="83"/>
      <c r="L142" s="60"/>
      <c r="M142" s="84"/>
      <c r="P142" s="130">
        <f t="shared" si="10"/>
        <v>0</v>
      </c>
      <c r="Q142" s="130">
        <f t="shared" si="11"/>
        <v>0</v>
      </c>
    </row>
    <row r="143" spans="1:17" ht="13.5" customHeight="1" x14ac:dyDescent="0.35">
      <c r="A143" s="22"/>
      <c r="B143" s="23"/>
      <c r="C143" s="23"/>
      <c r="D143" s="24"/>
      <c r="E143" s="33"/>
      <c r="F143" s="81">
        <f t="shared" si="8"/>
        <v>0</v>
      </c>
      <c r="G143" s="25">
        <v>1</v>
      </c>
      <c r="H143" s="54">
        <f t="shared" si="9"/>
        <v>0</v>
      </c>
      <c r="I143" s="105"/>
      <c r="J143" s="82"/>
      <c r="K143" s="83"/>
      <c r="L143" s="60"/>
      <c r="M143" s="84"/>
      <c r="P143" s="130">
        <f t="shared" si="10"/>
        <v>0</v>
      </c>
      <c r="Q143" s="130">
        <f t="shared" si="11"/>
        <v>0</v>
      </c>
    </row>
    <row r="144" spans="1:17" ht="13.5" customHeight="1" x14ac:dyDescent="0.35">
      <c r="A144" s="22"/>
      <c r="B144" s="23"/>
      <c r="C144" s="23"/>
      <c r="D144" s="24"/>
      <c r="E144" s="33"/>
      <c r="F144" s="81">
        <f t="shared" si="8"/>
        <v>0</v>
      </c>
      <c r="G144" s="25">
        <v>1</v>
      </c>
      <c r="H144" s="54">
        <f t="shared" si="9"/>
        <v>0</v>
      </c>
      <c r="I144" s="105"/>
      <c r="J144" s="82"/>
      <c r="K144" s="83"/>
      <c r="L144" s="60"/>
      <c r="M144" s="84"/>
      <c r="P144" s="130">
        <f t="shared" si="10"/>
        <v>0</v>
      </c>
      <c r="Q144" s="130">
        <f t="shared" si="11"/>
        <v>0</v>
      </c>
    </row>
    <row r="145" spans="1:17" ht="13.5" customHeight="1" x14ac:dyDescent="0.35">
      <c r="A145" s="22"/>
      <c r="B145" s="23"/>
      <c r="C145" s="23"/>
      <c r="D145" s="24"/>
      <c r="E145" s="33"/>
      <c r="F145" s="81">
        <f t="shared" si="8"/>
        <v>0</v>
      </c>
      <c r="G145" s="25">
        <v>1</v>
      </c>
      <c r="H145" s="54">
        <f t="shared" si="9"/>
        <v>0</v>
      </c>
      <c r="I145" s="105"/>
      <c r="J145" s="82"/>
      <c r="K145" s="83"/>
      <c r="L145" s="60"/>
      <c r="M145" s="84"/>
      <c r="P145" s="130">
        <f t="shared" si="10"/>
        <v>0</v>
      </c>
      <c r="Q145" s="130">
        <f t="shared" si="11"/>
        <v>0</v>
      </c>
    </row>
    <row r="146" spans="1:17" ht="13.5" customHeight="1" x14ac:dyDescent="0.35">
      <c r="A146" s="22"/>
      <c r="B146" s="23"/>
      <c r="C146" s="23"/>
      <c r="D146" s="24"/>
      <c r="E146" s="33"/>
      <c r="F146" s="81">
        <f t="shared" si="8"/>
        <v>0</v>
      </c>
      <c r="G146" s="25">
        <v>1</v>
      </c>
      <c r="H146" s="54">
        <f t="shared" si="9"/>
        <v>0</v>
      </c>
      <c r="I146" s="105"/>
      <c r="J146" s="82"/>
      <c r="K146" s="83"/>
      <c r="L146" s="60"/>
      <c r="M146" s="84"/>
      <c r="P146" s="130">
        <f t="shared" si="10"/>
        <v>0</v>
      </c>
      <c r="Q146" s="130">
        <f t="shared" si="11"/>
        <v>0</v>
      </c>
    </row>
    <row r="147" spans="1:17" ht="13.5" customHeight="1" x14ac:dyDescent="0.35">
      <c r="A147" s="22"/>
      <c r="B147" s="23"/>
      <c r="C147" s="23"/>
      <c r="D147" s="24"/>
      <c r="E147" s="33"/>
      <c r="F147" s="81">
        <f t="shared" si="8"/>
        <v>0</v>
      </c>
      <c r="G147" s="25">
        <v>1</v>
      </c>
      <c r="H147" s="54">
        <f t="shared" si="9"/>
        <v>0</v>
      </c>
      <c r="I147" s="105"/>
      <c r="J147" s="82"/>
      <c r="K147" s="83"/>
      <c r="L147" s="60"/>
      <c r="M147" s="84"/>
      <c r="P147" s="130">
        <f t="shared" si="10"/>
        <v>0</v>
      </c>
      <c r="Q147" s="130">
        <f t="shared" si="11"/>
        <v>0</v>
      </c>
    </row>
    <row r="148" spans="1:17" ht="13.5" customHeight="1" x14ac:dyDescent="0.35">
      <c r="A148" s="22"/>
      <c r="B148" s="23"/>
      <c r="C148" s="23"/>
      <c r="D148" s="24"/>
      <c r="E148" s="33"/>
      <c r="F148" s="81">
        <f t="shared" si="8"/>
        <v>0</v>
      </c>
      <c r="G148" s="25">
        <v>1</v>
      </c>
      <c r="H148" s="54">
        <f t="shared" si="9"/>
        <v>0</v>
      </c>
      <c r="I148" s="105"/>
      <c r="J148" s="82"/>
      <c r="K148" s="83"/>
      <c r="L148" s="60"/>
      <c r="M148" s="84"/>
      <c r="P148" s="130">
        <f t="shared" si="10"/>
        <v>0</v>
      </c>
      <c r="Q148" s="130">
        <f t="shared" si="11"/>
        <v>0</v>
      </c>
    </row>
    <row r="149" spans="1:17" ht="13.5" customHeight="1" x14ac:dyDescent="0.35">
      <c r="A149" s="22"/>
      <c r="B149" s="23"/>
      <c r="C149" s="23"/>
      <c r="D149" s="24"/>
      <c r="E149" s="33"/>
      <c r="F149" s="81">
        <f t="shared" si="8"/>
        <v>0</v>
      </c>
      <c r="G149" s="25">
        <v>1</v>
      </c>
      <c r="H149" s="54">
        <f t="shared" si="9"/>
        <v>0</v>
      </c>
      <c r="I149" s="105"/>
      <c r="J149" s="82"/>
      <c r="K149" s="83"/>
      <c r="L149" s="60"/>
      <c r="M149" s="84"/>
      <c r="P149" s="130">
        <f t="shared" si="10"/>
        <v>0</v>
      </c>
      <c r="Q149" s="130">
        <f t="shared" si="11"/>
        <v>0</v>
      </c>
    </row>
    <row r="150" spans="1:17" ht="13.5" customHeight="1" x14ac:dyDescent="0.35">
      <c r="A150" s="22"/>
      <c r="B150" s="23"/>
      <c r="C150" s="23"/>
      <c r="D150" s="24"/>
      <c r="E150" s="33"/>
      <c r="F150" s="81">
        <f t="shared" si="8"/>
        <v>0</v>
      </c>
      <c r="G150" s="25">
        <v>1</v>
      </c>
      <c r="H150" s="54">
        <f t="shared" si="9"/>
        <v>0</v>
      </c>
      <c r="I150" s="105"/>
      <c r="J150" s="82"/>
      <c r="K150" s="83"/>
      <c r="L150" s="60"/>
      <c r="M150" s="84"/>
      <c r="P150" s="130">
        <f t="shared" si="10"/>
        <v>0</v>
      </c>
      <c r="Q150" s="130">
        <f t="shared" si="11"/>
        <v>0</v>
      </c>
    </row>
    <row r="151" spans="1:17" ht="13.5" customHeight="1" x14ac:dyDescent="0.35">
      <c r="A151" s="22"/>
      <c r="B151" s="23"/>
      <c r="C151" s="23"/>
      <c r="D151" s="24"/>
      <c r="E151" s="33"/>
      <c r="F151" s="81">
        <f t="shared" si="8"/>
        <v>0</v>
      </c>
      <c r="G151" s="25">
        <v>1</v>
      </c>
      <c r="H151" s="54">
        <f t="shared" si="9"/>
        <v>0</v>
      </c>
      <c r="I151" s="105"/>
      <c r="J151" s="82"/>
      <c r="K151" s="83"/>
      <c r="L151" s="60"/>
      <c r="M151" s="84"/>
      <c r="P151" s="130">
        <f t="shared" si="10"/>
        <v>0</v>
      </c>
      <c r="Q151" s="130">
        <f t="shared" si="11"/>
        <v>0</v>
      </c>
    </row>
    <row r="152" spans="1:17" ht="13.5" customHeight="1" x14ac:dyDescent="0.35">
      <c r="A152" s="22"/>
      <c r="B152" s="23"/>
      <c r="C152" s="23"/>
      <c r="D152" s="24"/>
      <c r="E152" s="33"/>
      <c r="F152" s="81">
        <f t="shared" si="8"/>
        <v>0</v>
      </c>
      <c r="G152" s="25">
        <v>1</v>
      </c>
      <c r="H152" s="54">
        <f t="shared" si="9"/>
        <v>0</v>
      </c>
      <c r="I152" s="105"/>
      <c r="J152" s="82"/>
      <c r="K152" s="83"/>
      <c r="L152" s="60"/>
      <c r="M152" s="84"/>
      <c r="P152" s="130">
        <f t="shared" si="10"/>
        <v>0</v>
      </c>
      <c r="Q152" s="130">
        <f t="shared" si="11"/>
        <v>0</v>
      </c>
    </row>
    <row r="153" spans="1:17" ht="13.5" customHeight="1" x14ac:dyDescent="0.35">
      <c r="A153" s="22"/>
      <c r="B153" s="23"/>
      <c r="C153" s="23"/>
      <c r="D153" s="24"/>
      <c r="E153" s="33"/>
      <c r="F153" s="81">
        <f t="shared" ref="F153:F216" si="12">D153*E153</f>
        <v>0</v>
      </c>
      <c r="G153" s="25">
        <v>1</v>
      </c>
      <c r="H153" s="54">
        <f t="shared" ref="H153:H216" si="13">ROUND(F153*G153,0)</f>
        <v>0</v>
      </c>
      <c r="I153" s="105"/>
      <c r="J153" s="82"/>
      <c r="K153" s="83"/>
      <c r="L153" s="60"/>
      <c r="M153" s="84"/>
      <c r="P153" s="130">
        <f t="shared" ref="P153:P216" si="14">IF(C153=$B$10,H153,0)</f>
        <v>0</v>
      </c>
      <c r="Q153" s="130">
        <f t="shared" ref="Q153:Q216" si="15">IF(C153=$B$11,H153,0)</f>
        <v>0</v>
      </c>
    </row>
    <row r="154" spans="1:17" ht="13.5" customHeight="1" x14ac:dyDescent="0.35">
      <c r="A154" s="22"/>
      <c r="B154" s="23"/>
      <c r="C154" s="23"/>
      <c r="D154" s="24"/>
      <c r="E154" s="33"/>
      <c r="F154" s="81">
        <f t="shared" si="12"/>
        <v>0</v>
      </c>
      <c r="G154" s="25">
        <v>1</v>
      </c>
      <c r="H154" s="54">
        <f t="shared" si="13"/>
        <v>0</v>
      </c>
      <c r="I154" s="105"/>
      <c r="J154" s="82"/>
      <c r="K154" s="83"/>
      <c r="L154" s="60"/>
      <c r="M154" s="84"/>
      <c r="P154" s="130">
        <f t="shared" si="14"/>
        <v>0</v>
      </c>
      <c r="Q154" s="130">
        <f t="shared" si="15"/>
        <v>0</v>
      </c>
    </row>
    <row r="155" spans="1:17" ht="13.5" customHeight="1" x14ac:dyDescent="0.35">
      <c r="A155" s="22"/>
      <c r="B155" s="23"/>
      <c r="C155" s="23"/>
      <c r="D155" s="24"/>
      <c r="E155" s="33"/>
      <c r="F155" s="81">
        <f t="shared" si="12"/>
        <v>0</v>
      </c>
      <c r="G155" s="25">
        <v>1</v>
      </c>
      <c r="H155" s="54">
        <f t="shared" si="13"/>
        <v>0</v>
      </c>
      <c r="I155" s="105"/>
      <c r="J155" s="82"/>
      <c r="K155" s="83"/>
      <c r="L155" s="60"/>
      <c r="M155" s="84"/>
      <c r="P155" s="130">
        <f t="shared" si="14"/>
        <v>0</v>
      </c>
      <c r="Q155" s="130">
        <f t="shared" si="15"/>
        <v>0</v>
      </c>
    </row>
    <row r="156" spans="1:17" ht="13.5" customHeight="1" x14ac:dyDescent="0.35">
      <c r="A156" s="22"/>
      <c r="B156" s="23"/>
      <c r="C156" s="23"/>
      <c r="D156" s="24"/>
      <c r="E156" s="33"/>
      <c r="F156" s="81">
        <f t="shared" si="12"/>
        <v>0</v>
      </c>
      <c r="G156" s="25">
        <v>1</v>
      </c>
      <c r="H156" s="54">
        <f t="shared" si="13"/>
        <v>0</v>
      </c>
      <c r="I156" s="105"/>
      <c r="J156" s="82"/>
      <c r="K156" s="83"/>
      <c r="L156" s="60"/>
      <c r="M156" s="84"/>
      <c r="P156" s="130">
        <f t="shared" si="14"/>
        <v>0</v>
      </c>
      <c r="Q156" s="130">
        <f t="shared" si="15"/>
        <v>0</v>
      </c>
    </row>
    <row r="157" spans="1:17" ht="13.5" customHeight="1" x14ac:dyDescent="0.35">
      <c r="A157" s="22"/>
      <c r="B157" s="23"/>
      <c r="C157" s="23"/>
      <c r="D157" s="24"/>
      <c r="E157" s="33"/>
      <c r="F157" s="81">
        <f t="shared" si="12"/>
        <v>0</v>
      </c>
      <c r="G157" s="25">
        <v>1</v>
      </c>
      <c r="H157" s="54">
        <f t="shared" si="13"/>
        <v>0</v>
      </c>
      <c r="I157" s="105"/>
      <c r="J157" s="82"/>
      <c r="K157" s="83"/>
      <c r="L157" s="60"/>
      <c r="M157" s="84"/>
      <c r="P157" s="130">
        <f t="shared" si="14"/>
        <v>0</v>
      </c>
      <c r="Q157" s="130">
        <f t="shared" si="15"/>
        <v>0</v>
      </c>
    </row>
    <row r="158" spans="1:17" ht="13.5" customHeight="1" x14ac:dyDescent="0.35">
      <c r="A158" s="22"/>
      <c r="B158" s="23"/>
      <c r="C158" s="23"/>
      <c r="D158" s="24"/>
      <c r="E158" s="33"/>
      <c r="F158" s="81">
        <f t="shared" si="12"/>
        <v>0</v>
      </c>
      <c r="G158" s="25">
        <v>1</v>
      </c>
      <c r="H158" s="54">
        <f t="shared" si="13"/>
        <v>0</v>
      </c>
      <c r="I158" s="105"/>
      <c r="J158" s="82"/>
      <c r="K158" s="83"/>
      <c r="L158" s="60"/>
      <c r="M158" s="84"/>
      <c r="P158" s="130">
        <f t="shared" si="14"/>
        <v>0</v>
      </c>
      <c r="Q158" s="130">
        <f t="shared" si="15"/>
        <v>0</v>
      </c>
    </row>
    <row r="159" spans="1:17" ht="13.5" customHeight="1" x14ac:dyDescent="0.35">
      <c r="A159" s="22"/>
      <c r="B159" s="23"/>
      <c r="C159" s="23"/>
      <c r="D159" s="24"/>
      <c r="E159" s="33"/>
      <c r="F159" s="81">
        <f t="shared" si="12"/>
        <v>0</v>
      </c>
      <c r="G159" s="25">
        <v>1</v>
      </c>
      <c r="H159" s="54">
        <f t="shared" si="13"/>
        <v>0</v>
      </c>
      <c r="I159" s="105"/>
      <c r="J159" s="82"/>
      <c r="K159" s="83"/>
      <c r="L159" s="60"/>
      <c r="M159" s="84"/>
      <c r="P159" s="130">
        <f t="shared" si="14"/>
        <v>0</v>
      </c>
      <c r="Q159" s="130">
        <f t="shared" si="15"/>
        <v>0</v>
      </c>
    </row>
    <row r="160" spans="1:17" ht="13.5" customHeight="1" x14ac:dyDescent="0.35">
      <c r="A160" s="22"/>
      <c r="B160" s="23"/>
      <c r="C160" s="23"/>
      <c r="D160" s="24"/>
      <c r="E160" s="33"/>
      <c r="F160" s="81">
        <f t="shared" si="12"/>
        <v>0</v>
      </c>
      <c r="G160" s="25">
        <v>1</v>
      </c>
      <c r="H160" s="54">
        <f t="shared" si="13"/>
        <v>0</v>
      </c>
      <c r="I160" s="105"/>
      <c r="J160" s="82"/>
      <c r="K160" s="83"/>
      <c r="L160" s="60"/>
      <c r="M160" s="84"/>
      <c r="P160" s="130">
        <f t="shared" si="14"/>
        <v>0</v>
      </c>
      <c r="Q160" s="130">
        <f t="shared" si="15"/>
        <v>0</v>
      </c>
    </row>
    <row r="161" spans="1:17" ht="13.5" customHeight="1" x14ac:dyDescent="0.35">
      <c r="A161" s="22"/>
      <c r="B161" s="23"/>
      <c r="C161" s="23"/>
      <c r="D161" s="24"/>
      <c r="E161" s="33"/>
      <c r="F161" s="81">
        <f t="shared" si="12"/>
        <v>0</v>
      </c>
      <c r="G161" s="25">
        <v>1</v>
      </c>
      <c r="H161" s="54">
        <f t="shared" si="13"/>
        <v>0</v>
      </c>
      <c r="I161" s="105"/>
      <c r="J161" s="82"/>
      <c r="K161" s="83"/>
      <c r="L161" s="60"/>
      <c r="M161" s="84"/>
      <c r="P161" s="130">
        <f t="shared" si="14"/>
        <v>0</v>
      </c>
      <c r="Q161" s="130">
        <f t="shared" si="15"/>
        <v>0</v>
      </c>
    </row>
    <row r="162" spans="1:17" ht="13.5" customHeight="1" x14ac:dyDescent="0.35">
      <c r="A162" s="22"/>
      <c r="B162" s="23"/>
      <c r="C162" s="23"/>
      <c r="D162" s="24"/>
      <c r="E162" s="33"/>
      <c r="F162" s="81">
        <f t="shared" si="12"/>
        <v>0</v>
      </c>
      <c r="G162" s="25">
        <v>1</v>
      </c>
      <c r="H162" s="54">
        <f t="shared" si="13"/>
        <v>0</v>
      </c>
      <c r="I162" s="105"/>
      <c r="J162" s="82"/>
      <c r="K162" s="83"/>
      <c r="L162" s="60"/>
      <c r="M162" s="84"/>
      <c r="P162" s="130">
        <f t="shared" si="14"/>
        <v>0</v>
      </c>
      <c r="Q162" s="130">
        <f t="shared" si="15"/>
        <v>0</v>
      </c>
    </row>
    <row r="163" spans="1:17" ht="13.5" customHeight="1" x14ac:dyDescent="0.35">
      <c r="A163" s="22"/>
      <c r="B163" s="23"/>
      <c r="C163" s="23"/>
      <c r="D163" s="24"/>
      <c r="E163" s="33"/>
      <c r="F163" s="81">
        <f t="shared" si="12"/>
        <v>0</v>
      </c>
      <c r="G163" s="25">
        <v>1</v>
      </c>
      <c r="H163" s="54">
        <f t="shared" si="13"/>
        <v>0</v>
      </c>
      <c r="I163" s="105"/>
      <c r="J163" s="82"/>
      <c r="K163" s="83"/>
      <c r="L163" s="60"/>
      <c r="M163" s="84"/>
      <c r="P163" s="130">
        <f t="shared" si="14"/>
        <v>0</v>
      </c>
      <c r="Q163" s="130">
        <f t="shared" si="15"/>
        <v>0</v>
      </c>
    </row>
    <row r="164" spans="1:17" ht="13.5" customHeight="1" x14ac:dyDescent="0.35">
      <c r="A164" s="22"/>
      <c r="B164" s="23"/>
      <c r="C164" s="23"/>
      <c r="D164" s="24"/>
      <c r="E164" s="33"/>
      <c r="F164" s="81">
        <f t="shared" si="12"/>
        <v>0</v>
      </c>
      <c r="G164" s="25">
        <v>1</v>
      </c>
      <c r="H164" s="54">
        <f t="shared" si="13"/>
        <v>0</v>
      </c>
      <c r="I164" s="105"/>
      <c r="J164" s="82"/>
      <c r="K164" s="83"/>
      <c r="L164" s="60"/>
      <c r="M164" s="84"/>
      <c r="P164" s="130">
        <f t="shared" si="14"/>
        <v>0</v>
      </c>
      <c r="Q164" s="130">
        <f t="shared" si="15"/>
        <v>0</v>
      </c>
    </row>
    <row r="165" spans="1:17" ht="13.5" customHeight="1" x14ac:dyDescent="0.35">
      <c r="A165" s="22"/>
      <c r="B165" s="23"/>
      <c r="C165" s="23"/>
      <c r="D165" s="24"/>
      <c r="E165" s="33"/>
      <c r="F165" s="81">
        <f t="shared" si="12"/>
        <v>0</v>
      </c>
      <c r="G165" s="25">
        <v>1</v>
      </c>
      <c r="H165" s="54">
        <f t="shared" si="13"/>
        <v>0</v>
      </c>
      <c r="I165" s="105"/>
      <c r="J165" s="82"/>
      <c r="K165" s="83"/>
      <c r="L165" s="60"/>
      <c r="M165" s="84"/>
      <c r="P165" s="130">
        <f t="shared" si="14"/>
        <v>0</v>
      </c>
      <c r="Q165" s="130">
        <f t="shared" si="15"/>
        <v>0</v>
      </c>
    </row>
    <row r="166" spans="1:17" ht="13.5" customHeight="1" x14ac:dyDescent="0.35">
      <c r="A166" s="22"/>
      <c r="B166" s="23"/>
      <c r="C166" s="23"/>
      <c r="D166" s="24"/>
      <c r="E166" s="33"/>
      <c r="F166" s="81">
        <f t="shared" si="12"/>
        <v>0</v>
      </c>
      <c r="G166" s="25">
        <v>1</v>
      </c>
      <c r="H166" s="54">
        <f t="shared" si="13"/>
        <v>0</v>
      </c>
      <c r="I166" s="105"/>
      <c r="J166" s="82"/>
      <c r="K166" s="83"/>
      <c r="L166" s="60"/>
      <c r="M166" s="84"/>
      <c r="P166" s="130">
        <f t="shared" si="14"/>
        <v>0</v>
      </c>
      <c r="Q166" s="130">
        <f t="shared" si="15"/>
        <v>0</v>
      </c>
    </row>
    <row r="167" spans="1:17" ht="13.5" customHeight="1" x14ac:dyDescent="0.35">
      <c r="A167" s="22"/>
      <c r="B167" s="23"/>
      <c r="C167" s="23"/>
      <c r="D167" s="24"/>
      <c r="E167" s="33"/>
      <c r="F167" s="81">
        <f t="shared" si="12"/>
        <v>0</v>
      </c>
      <c r="G167" s="25">
        <v>1</v>
      </c>
      <c r="H167" s="54">
        <f t="shared" si="13"/>
        <v>0</v>
      </c>
      <c r="I167" s="105"/>
      <c r="J167" s="82"/>
      <c r="K167" s="83"/>
      <c r="L167" s="60"/>
      <c r="M167" s="84"/>
      <c r="P167" s="130">
        <f t="shared" si="14"/>
        <v>0</v>
      </c>
      <c r="Q167" s="130">
        <f t="shared" si="15"/>
        <v>0</v>
      </c>
    </row>
    <row r="168" spans="1:17" ht="13.5" customHeight="1" x14ac:dyDescent="0.35">
      <c r="A168" s="22"/>
      <c r="B168" s="23"/>
      <c r="C168" s="23"/>
      <c r="D168" s="24"/>
      <c r="E168" s="33"/>
      <c r="F168" s="81">
        <f t="shared" si="12"/>
        <v>0</v>
      </c>
      <c r="G168" s="25">
        <v>1</v>
      </c>
      <c r="H168" s="54">
        <f t="shared" si="13"/>
        <v>0</v>
      </c>
      <c r="I168" s="105"/>
      <c r="J168" s="82"/>
      <c r="K168" s="83"/>
      <c r="L168" s="60"/>
      <c r="M168" s="84"/>
      <c r="P168" s="130">
        <f t="shared" si="14"/>
        <v>0</v>
      </c>
      <c r="Q168" s="130">
        <f t="shared" si="15"/>
        <v>0</v>
      </c>
    </row>
    <row r="169" spans="1:17" ht="13.5" customHeight="1" x14ac:dyDescent="0.35">
      <c r="A169" s="22"/>
      <c r="B169" s="23"/>
      <c r="C169" s="23"/>
      <c r="D169" s="24"/>
      <c r="E169" s="33"/>
      <c r="F169" s="81">
        <f t="shared" si="12"/>
        <v>0</v>
      </c>
      <c r="G169" s="25">
        <v>1</v>
      </c>
      <c r="H169" s="54">
        <f t="shared" si="13"/>
        <v>0</v>
      </c>
      <c r="I169" s="105"/>
      <c r="J169" s="82"/>
      <c r="K169" s="83"/>
      <c r="L169" s="60"/>
      <c r="M169" s="84"/>
      <c r="P169" s="130">
        <f t="shared" si="14"/>
        <v>0</v>
      </c>
      <c r="Q169" s="130">
        <f t="shared" si="15"/>
        <v>0</v>
      </c>
    </row>
    <row r="170" spans="1:17" ht="13.5" customHeight="1" x14ac:dyDescent="0.35">
      <c r="A170" s="22"/>
      <c r="B170" s="23"/>
      <c r="C170" s="23"/>
      <c r="D170" s="24"/>
      <c r="E170" s="33"/>
      <c r="F170" s="81">
        <f t="shared" si="12"/>
        <v>0</v>
      </c>
      <c r="G170" s="25">
        <v>1</v>
      </c>
      <c r="H170" s="54">
        <f t="shared" si="13"/>
        <v>0</v>
      </c>
      <c r="I170" s="105"/>
      <c r="J170" s="82"/>
      <c r="K170" s="83"/>
      <c r="L170" s="60"/>
      <c r="M170" s="84"/>
      <c r="P170" s="130">
        <f t="shared" si="14"/>
        <v>0</v>
      </c>
      <c r="Q170" s="130">
        <f t="shared" si="15"/>
        <v>0</v>
      </c>
    </row>
    <row r="171" spans="1:17" ht="13.5" customHeight="1" x14ac:dyDescent="0.35">
      <c r="A171" s="22"/>
      <c r="B171" s="23"/>
      <c r="C171" s="23"/>
      <c r="D171" s="24"/>
      <c r="E171" s="33"/>
      <c r="F171" s="81">
        <f t="shared" si="12"/>
        <v>0</v>
      </c>
      <c r="G171" s="25">
        <v>1</v>
      </c>
      <c r="H171" s="54">
        <f t="shared" si="13"/>
        <v>0</v>
      </c>
      <c r="I171" s="105"/>
      <c r="J171" s="82"/>
      <c r="K171" s="83"/>
      <c r="L171" s="60"/>
      <c r="M171" s="84"/>
      <c r="P171" s="130">
        <f t="shared" si="14"/>
        <v>0</v>
      </c>
      <c r="Q171" s="130">
        <f t="shared" si="15"/>
        <v>0</v>
      </c>
    </row>
    <row r="172" spans="1:17" ht="13.5" customHeight="1" x14ac:dyDescent="0.35">
      <c r="A172" s="22"/>
      <c r="B172" s="23"/>
      <c r="C172" s="23"/>
      <c r="D172" s="24"/>
      <c r="E172" s="33"/>
      <c r="F172" s="81">
        <f t="shared" si="12"/>
        <v>0</v>
      </c>
      <c r="G172" s="25">
        <v>1</v>
      </c>
      <c r="H172" s="54">
        <f t="shared" si="13"/>
        <v>0</v>
      </c>
      <c r="I172" s="105"/>
      <c r="J172" s="82"/>
      <c r="K172" s="83"/>
      <c r="L172" s="60"/>
      <c r="M172" s="84"/>
      <c r="P172" s="130">
        <f t="shared" si="14"/>
        <v>0</v>
      </c>
      <c r="Q172" s="130">
        <f t="shared" si="15"/>
        <v>0</v>
      </c>
    </row>
    <row r="173" spans="1:17" ht="13.5" customHeight="1" x14ac:dyDescent="0.35">
      <c r="A173" s="22"/>
      <c r="B173" s="23"/>
      <c r="C173" s="23"/>
      <c r="D173" s="24"/>
      <c r="E173" s="33"/>
      <c r="F173" s="81">
        <f t="shared" si="12"/>
        <v>0</v>
      </c>
      <c r="G173" s="25">
        <v>1</v>
      </c>
      <c r="H173" s="54">
        <f t="shared" si="13"/>
        <v>0</v>
      </c>
      <c r="I173" s="105"/>
      <c r="J173" s="82"/>
      <c r="K173" s="83"/>
      <c r="L173" s="60"/>
      <c r="M173" s="84"/>
      <c r="P173" s="130">
        <f t="shared" si="14"/>
        <v>0</v>
      </c>
      <c r="Q173" s="130">
        <f t="shared" si="15"/>
        <v>0</v>
      </c>
    </row>
    <row r="174" spans="1:17" ht="13.5" customHeight="1" x14ac:dyDescent="0.35">
      <c r="A174" s="22"/>
      <c r="B174" s="23"/>
      <c r="C174" s="23"/>
      <c r="D174" s="24"/>
      <c r="E174" s="33"/>
      <c r="F174" s="81">
        <f t="shared" si="12"/>
        <v>0</v>
      </c>
      <c r="G174" s="25">
        <v>1</v>
      </c>
      <c r="H174" s="54">
        <f t="shared" si="13"/>
        <v>0</v>
      </c>
      <c r="I174" s="105"/>
      <c r="J174" s="82"/>
      <c r="K174" s="83"/>
      <c r="L174" s="60"/>
      <c r="M174" s="84"/>
      <c r="P174" s="130">
        <f t="shared" si="14"/>
        <v>0</v>
      </c>
      <c r="Q174" s="130">
        <f t="shared" si="15"/>
        <v>0</v>
      </c>
    </row>
    <row r="175" spans="1:17" ht="13.5" customHeight="1" x14ac:dyDescent="0.35">
      <c r="A175" s="22"/>
      <c r="B175" s="23"/>
      <c r="C175" s="23"/>
      <c r="D175" s="24"/>
      <c r="E175" s="33"/>
      <c r="F175" s="81">
        <f t="shared" si="12"/>
        <v>0</v>
      </c>
      <c r="G175" s="25">
        <v>1</v>
      </c>
      <c r="H175" s="54">
        <f t="shared" si="13"/>
        <v>0</v>
      </c>
      <c r="I175" s="105"/>
      <c r="J175" s="82"/>
      <c r="K175" s="83"/>
      <c r="L175" s="60"/>
      <c r="M175" s="84"/>
      <c r="P175" s="130">
        <f t="shared" si="14"/>
        <v>0</v>
      </c>
      <c r="Q175" s="130">
        <f t="shared" si="15"/>
        <v>0</v>
      </c>
    </row>
    <row r="176" spans="1:17" ht="13.5" customHeight="1" x14ac:dyDescent="0.35">
      <c r="A176" s="22"/>
      <c r="B176" s="23"/>
      <c r="C176" s="23"/>
      <c r="D176" s="24"/>
      <c r="E176" s="33"/>
      <c r="F176" s="81">
        <f t="shared" si="12"/>
        <v>0</v>
      </c>
      <c r="G176" s="25">
        <v>1</v>
      </c>
      <c r="H176" s="54">
        <f t="shared" si="13"/>
        <v>0</v>
      </c>
      <c r="I176" s="105"/>
      <c r="J176" s="82"/>
      <c r="K176" s="83"/>
      <c r="L176" s="60"/>
      <c r="M176" s="84"/>
      <c r="P176" s="130">
        <f t="shared" si="14"/>
        <v>0</v>
      </c>
      <c r="Q176" s="130">
        <f t="shared" si="15"/>
        <v>0</v>
      </c>
    </row>
    <row r="177" spans="1:17" ht="13.5" customHeight="1" x14ac:dyDescent="0.35">
      <c r="A177" s="22"/>
      <c r="B177" s="23"/>
      <c r="C177" s="23"/>
      <c r="D177" s="24"/>
      <c r="E177" s="33"/>
      <c r="F177" s="81">
        <f t="shared" si="12"/>
        <v>0</v>
      </c>
      <c r="G177" s="25">
        <v>1</v>
      </c>
      <c r="H177" s="54">
        <f t="shared" si="13"/>
        <v>0</v>
      </c>
      <c r="I177" s="105"/>
      <c r="J177" s="82"/>
      <c r="K177" s="83"/>
      <c r="L177" s="60"/>
      <c r="M177" s="84"/>
      <c r="P177" s="130">
        <f t="shared" si="14"/>
        <v>0</v>
      </c>
      <c r="Q177" s="130">
        <f t="shared" si="15"/>
        <v>0</v>
      </c>
    </row>
    <row r="178" spans="1:17" ht="13.5" customHeight="1" x14ac:dyDescent="0.35">
      <c r="A178" s="22"/>
      <c r="B178" s="23"/>
      <c r="C178" s="23"/>
      <c r="D178" s="24"/>
      <c r="E178" s="33"/>
      <c r="F178" s="81">
        <f t="shared" si="12"/>
        <v>0</v>
      </c>
      <c r="G178" s="25">
        <v>1</v>
      </c>
      <c r="H178" s="54">
        <f t="shared" si="13"/>
        <v>0</v>
      </c>
      <c r="I178" s="105"/>
      <c r="J178" s="82"/>
      <c r="K178" s="83"/>
      <c r="L178" s="60"/>
      <c r="M178" s="84"/>
      <c r="P178" s="130">
        <f t="shared" si="14"/>
        <v>0</v>
      </c>
      <c r="Q178" s="130">
        <f t="shared" si="15"/>
        <v>0</v>
      </c>
    </row>
    <row r="179" spans="1:17" ht="13.5" customHeight="1" x14ac:dyDescent="0.35">
      <c r="A179" s="22"/>
      <c r="B179" s="23"/>
      <c r="C179" s="23"/>
      <c r="D179" s="24"/>
      <c r="E179" s="33"/>
      <c r="F179" s="81">
        <f t="shared" si="12"/>
        <v>0</v>
      </c>
      <c r="G179" s="25">
        <v>1</v>
      </c>
      <c r="H179" s="54">
        <f t="shared" si="13"/>
        <v>0</v>
      </c>
      <c r="I179" s="105"/>
      <c r="J179" s="82"/>
      <c r="K179" s="83"/>
      <c r="L179" s="60"/>
      <c r="M179" s="84"/>
      <c r="P179" s="130">
        <f t="shared" si="14"/>
        <v>0</v>
      </c>
      <c r="Q179" s="130">
        <f t="shared" si="15"/>
        <v>0</v>
      </c>
    </row>
    <row r="180" spans="1:17" ht="13.5" customHeight="1" x14ac:dyDescent="0.35">
      <c r="A180" s="22"/>
      <c r="B180" s="23"/>
      <c r="C180" s="23"/>
      <c r="D180" s="24"/>
      <c r="E180" s="33"/>
      <c r="F180" s="81">
        <f t="shared" si="12"/>
        <v>0</v>
      </c>
      <c r="G180" s="25">
        <v>1</v>
      </c>
      <c r="H180" s="54">
        <f t="shared" si="13"/>
        <v>0</v>
      </c>
      <c r="I180" s="105"/>
      <c r="J180" s="82"/>
      <c r="K180" s="83"/>
      <c r="L180" s="60"/>
      <c r="M180" s="84"/>
      <c r="P180" s="130">
        <f t="shared" si="14"/>
        <v>0</v>
      </c>
      <c r="Q180" s="130">
        <f t="shared" si="15"/>
        <v>0</v>
      </c>
    </row>
    <row r="181" spans="1:17" ht="13.5" customHeight="1" x14ac:dyDescent="0.35">
      <c r="A181" s="22"/>
      <c r="B181" s="23"/>
      <c r="C181" s="23"/>
      <c r="D181" s="24"/>
      <c r="E181" s="33"/>
      <c r="F181" s="81">
        <f t="shared" si="12"/>
        <v>0</v>
      </c>
      <c r="G181" s="25">
        <v>1</v>
      </c>
      <c r="H181" s="54">
        <f t="shared" si="13"/>
        <v>0</v>
      </c>
      <c r="I181" s="105"/>
      <c r="J181" s="82"/>
      <c r="K181" s="83"/>
      <c r="L181" s="60"/>
      <c r="M181" s="84"/>
      <c r="P181" s="130">
        <f t="shared" si="14"/>
        <v>0</v>
      </c>
      <c r="Q181" s="130">
        <f t="shared" si="15"/>
        <v>0</v>
      </c>
    </row>
    <row r="182" spans="1:17" ht="13.5" customHeight="1" x14ac:dyDescent="0.35">
      <c r="A182" s="22"/>
      <c r="B182" s="23"/>
      <c r="C182" s="23"/>
      <c r="D182" s="24"/>
      <c r="E182" s="33"/>
      <c r="F182" s="81">
        <f t="shared" si="12"/>
        <v>0</v>
      </c>
      <c r="G182" s="25">
        <v>1</v>
      </c>
      <c r="H182" s="54">
        <f t="shared" si="13"/>
        <v>0</v>
      </c>
      <c r="I182" s="105"/>
      <c r="J182" s="82"/>
      <c r="K182" s="83"/>
      <c r="L182" s="60"/>
      <c r="M182" s="84"/>
      <c r="P182" s="130">
        <f t="shared" si="14"/>
        <v>0</v>
      </c>
      <c r="Q182" s="130">
        <f t="shared" si="15"/>
        <v>0</v>
      </c>
    </row>
    <row r="183" spans="1:17" ht="13.5" customHeight="1" x14ac:dyDescent="0.35">
      <c r="A183" s="22"/>
      <c r="B183" s="23"/>
      <c r="C183" s="23"/>
      <c r="D183" s="24"/>
      <c r="E183" s="33"/>
      <c r="F183" s="81">
        <f t="shared" si="12"/>
        <v>0</v>
      </c>
      <c r="G183" s="25">
        <v>1</v>
      </c>
      <c r="H183" s="54">
        <f t="shared" si="13"/>
        <v>0</v>
      </c>
      <c r="I183" s="105"/>
      <c r="J183" s="82"/>
      <c r="K183" s="83"/>
      <c r="L183" s="60"/>
      <c r="M183" s="84"/>
      <c r="P183" s="130">
        <f t="shared" si="14"/>
        <v>0</v>
      </c>
      <c r="Q183" s="130">
        <f t="shared" si="15"/>
        <v>0</v>
      </c>
    </row>
    <row r="184" spans="1:17" ht="13.5" customHeight="1" x14ac:dyDescent="0.35">
      <c r="A184" s="22"/>
      <c r="B184" s="23"/>
      <c r="C184" s="23"/>
      <c r="D184" s="24"/>
      <c r="E184" s="33"/>
      <c r="F184" s="81">
        <f t="shared" si="12"/>
        <v>0</v>
      </c>
      <c r="G184" s="25">
        <v>1</v>
      </c>
      <c r="H184" s="54">
        <f t="shared" si="13"/>
        <v>0</v>
      </c>
      <c r="I184" s="105"/>
      <c r="J184" s="82"/>
      <c r="K184" s="83"/>
      <c r="L184" s="60"/>
      <c r="M184" s="84"/>
      <c r="P184" s="130">
        <f t="shared" si="14"/>
        <v>0</v>
      </c>
      <c r="Q184" s="130">
        <f t="shared" si="15"/>
        <v>0</v>
      </c>
    </row>
    <row r="185" spans="1:17" ht="13.5" customHeight="1" x14ac:dyDescent="0.35">
      <c r="A185" s="22"/>
      <c r="B185" s="23"/>
      <c r="C185" s="23"/>
      <c r="D185" s="24"/>
      <c r="E185" s="33"/>
      <c r="F185" s="81">
        <f t="shared" si="12"/>
        <v>0</v>
      </c>
      <c r="G185" s="25">
        <v>1</v>
      </c>
      <c r="H185" s="54">
        <f t="shared" si="13"/>
        <v>0</v>
      </c>
      <c r="I185" s="105"/>
      <c r="J185" s="82"/>
      <c r="K185" s="83"/>
      <c r="L185" s="60"/>
      <c r="M185" s="84"/>
      <c r="P185" s="130">
        <f t="shared" si="14"/>
        <v>0</v>
      </c>
      <c r="Q185" s="130">
        <f t="shared" si="15"/>
        <v>0</v>
      </c>
    </row>
    <row r="186" spans="1:17" ht="13.5" customHeight="1" x14ac:dyDescent="0.35">
      <c r="A186" s="22"/>
      <c r="B186" s="23"/>
      <c r="C186" s="23"/>
      <c r="D186" s="24"/>
      <c r="E186" s="33"/>
      <c r="F186" s="81">
        <f t="shared" si="12"/>
        <v>0</v>
      </c>
      <c r="G186" s="25">
        <v>1</v>
      </c>
      <c r="H186" s="54">
        <f t="shared" si="13"/>
        <v>0</v>
      </c>
      <c r="I186" s="105"/>
      <c r="J186" s="82"/>
      <c r="K186" s="83"/>
      <c r="L186" s="60"/>
      <c r="M186" s="84"/>
      <c r="P186" s="130">
        <f t="shared" si="14"/>
        <v>0</v>
      </c>
      <c r="Q186" s="130">
        <f t="shared" si="15"/>
        <v>0</v>
      </c>
    </row>
    <row r="187" spans="1:17" ht="13.5" customHeight="1" x14ac:dyDescent="0.35">
      <c r="A187" s="22"/>
      <c r="B187" s="23"/>
      <c r="C187" s="23"/>
      <c r="D187" s="24"/>
      <c r="E187" s="33"/>
      <c r="F187" s="81">
        <f t="shared" si="12"/>
        <v>0</v>
      </c>
      <c r="G187" s="25">
        <v>1</v>
      </c>
      <c r="H187" s="54">
        <f t="shared" si="13"/>
        <v>0</v>
      </c>
      <c r="I187" s="105"/>
      <c r="J187" s="82"/>
      <c r="K187" s="83"/>
      <c r="L187" s="60"/>
      <c r="M187" s="84"/>
      <c r="P187" s="130">
        <f t="shared" si="14"/>
        <v>0</v>
      </c>
      <c r="Q187" s="130">
        <f t="shared" si="15"/>
        <v>0</v>
      </c>
    </row>
    <row r="188" spans="1:17" ht="13.5" customHeight="1" x14ac:dyDescent="0.35">
      <c r="A188" s="22"/>
      <c r="B188" s="23"/>
      <c r="C188" s="23"/>
      <c r="D188" s="24"/>
      <c r="E188" s="33"/>
      <c r="F188" s="81">
        <f t="shared" si="12"/>
        <v>0</v>
      </c>
      <c r="G188" s="25">
        <v>1</v>
      </c>
      <c r="H188" s="54">
        <f t="shared" si="13"/>
        <v>0</v>
      </c>
      <c r="I188" s="105"/>
      <c r="J188" s="82"/>
      <c r="K188" s="83"/>
      <c r="L188" s="60"/>
      <c r="M188" s="84"/>
      <c r="P188" s="130">
        <f t="shared" si="14"/>
        <v>0</v>
      </c>
      <c r="Q188" s="130">
        <f t="shared" si="15"/>
        <v>0</v>
      </c>
    </row>
    <row r="189" spans="1:17" ht="13.5" customHeight="1" x14ac:dyDescent="0.35">
      <c r="A189" s="22"/>
      <c r="B189" s="23"/>
      <c r="C189" s="23"/>
      <c r="D189" s="24"/>
      <c r="E189" s="33"/>
      <c r="F189" s="81">
        <f t="shared" si="12"/>
        <v>0</v>
      </c>
      <c r="G189" s="25">
        <v>1</v>
      </c>
      <c r="H189" s="54">
        <f t="shared" si="13"/>
        <v>0</v>
      </c>
      <c r="I189" s="105"/>
      <c r="J189" s="82"/>
      <c r="K189" s="83"/>
      <c r="L189" s="60"/>
      <c r="M189" s="84"/>
      <c r="P189" s="130">
        <f t="shared" si="14"/>
        <v>0</v>
      </c>
      <c r="Q189" s="130">
        <f t="shared" si="15"/>
        <v>0</v>
      </c>
    </row>
    <row r="190" spans="1:17" ht="13.5" customHeight="1" x14ac:dyDescent="0.35">
      <c r="A190" s="22"/>
      <c r="B190" s="23"/>
      <c r="C190" s="23"/>
      <c r="D190" s="24"/>
      <c r="E190" s="33"/>
      <c r="F190" s="81">
        <f t="shared" si="12"/>
        <v>0</v>
      </c>
      <c r="G190" s="25">
        <v>1</v>
      </c>
      <c r="H190" s="54">
        <f t="shared" si="13"/>
        <v>0</v>
      </c>
      <c r="I190" s="105"/>
      <c r="J190" s="82"/>
      <c r="K190" s="83"/>
      <c r="L190" s="60"/>
      <c r="M190" s="84"/>
      <c r="P190" s="130">
        <f t="shared" si="14"/>
        <v>0</v>
      </c>
      <c r="Q190" s="130">
        <f t="shared" si="15"/>
        <v>0</v>
      </c>
    </row>
    <row r="191" spans="1:17" ht="13.5" customHeight="1" x14ac:dyDescent="0.35">
      <c r="A191" s="22"/>
      <c r="B191" s="23"/>
      <c r="C191" s="23"/>
      <c r="D191" s="24"/>
      <c r="E191" s="33"/>
      <c r="F191" s="81">
        <f t="shared" si="12"/>
        <v>0</v>
      </c>
      <c r="G191" s="25">
        <v>1</v>
      </c>
      <c r="H191" s="54">
        <f t="shared" si="13"/>
        <v>0</v>
      </c>
      <c r="I191" s="105"/>
      <c r="J191" s="82"/>
      <c r="K191" s="83"/>
      <c r="L191" s="60"/>
      <c r="M191" s="84"/>
      <c r="P191" s="130">
        <f t="shared" si="14"/>
        <v>0</v>
      </c>
      <c r="Q191" s="130">
        <f t="shared" si="15"/>
        <v>0</v>
      </c>
    </row>
    <row r="192" spans="1:17" ht="13.5" customHeight="1" x14ac:dyDescent="0.35">
      <c r="A192" s="22"/>
      <c r="B192" s="23"/>
      <c r="C192" s="23"/>
      <c r="D192" s="24"/>
      <c r="E192" s="33"/>
      <c r="F192" s="81">
        <f t="shared" si="12"/>
        <v>0</v>
      </c>
      <c r="G192" s="25">
        <v>1</v>
      </c>
      <c r="H192" s="54">
        <f t="shared" si="13"/>
        <v>0</v>
      </c>
      <c r="I192" s="105"/>
      <c r="J192" s="82"/>
      <c r="K192" s="83"/>
      <c r="L192" s="60"/>
      <c r="M192" s="84"/>
      <c r="P192" s="130">
        <f t="shared" si="14"/>
        <v>0</v>
      </c>
      <c r="Q192" s="130">
        <f t="shared" si="15"/>
        <v>0</v>
      </c>
    </row>
    <row r="193" spans="1:17" ht="13.5" customHeight="1" x14ac:dyDescent="0.35">
      <c r="A193" s="22"/>
      <c r="B193" s="23"/>
      <c r="C193" s="23"/>
      <c r="D193" s="24"/>
      <c r="E193" s="33"/>
      <c r="F193" s="81">
        <f t="shared" si="12"/>
        <v>0</v>
      </c>
      <c r="G193" s="25">
        <v>1</v>
      </c>
      <c r="H193" s="54">
        <f t="shared" si="13"/>
        <v>0</v>
      </c>
      <c r="I193" s="105"/>
      <c r="J193" s="82"/>
      <c r="K193" s="83"/>
      <c r="L193" s="60"/>
      <c r="M193" s="84"/>
      <c r="P193" s="130">
        <f t="shared" si="14"/>
        <v>0</v>
      </c>
      <c r="Q193" s="130">
        <f t="shared" si="15"/>
        <v>0</v>
      </c>
    </row>
    <row r="194" spans="1:17" ht="13.5" customHeight="1" x14ac:dyDescent="0.35">
      <c r="A194" s="22"/>
      <c r="B194" s="23"/>
      <c r="C194" s="23"/>
      <c r="D194" s="24"/>
      <c r="E194" s="33"/>
      <c r="F194" s="81">
        <f t="shared" si="12"/>
        <v>0</v>
      </c>
      <c r="G194" s="25">
        <v>1</v>
      </c>
      <c r="H194" s="54">
        <f t="shared" si="13"/>
        <v>0</v>
      </c>
      <c r="I194" s="105"/>
      <c r="J194" s="82"/>
      <c r="K194" s="83"/>
      <c r="L194" s="60"/>
      <c r="M194" s="84"/>
      <c r="P194" s="130">
        <f t="shared" si="14"/>
        <v>0</v>
      </c>
      <c r="Q194" s="130">
        <f t="shared" si="15"/>
        <v>0</v>
      </c>
    </row>
    <row r="195" spans="1:17" ht="13.5" customHeight="1" x14ac:dyDescent="0.35">
      <c r="A195" s="22"/>
      <c r="B195" s="23"/>
      <c r="C195" s="23"/>
      <c r="D195" s="24"/>
      <c r="E195" s="33"/>
      <c r="F195" s="81">
        <f t="shared" si="12"/>
        <v>0</v>
      </c>
      <c r="G195" s="25">
        <v>1</v>
      </c>
      <c r="H195" s="54">
        <f t="shared" si="13"/>
        <v>0</v>
      </c>
      <c r="I195" s="105"/>
      <c r="J195" s="82"/>
      <c r="K195" s="83"/>
      <c r="L195" s="60"/>
      <c r="M195" s="84"/>
      <c r="P195" s="130">
        <f t="shared" si="14"/>
        <v>0</v>
      </c>
      <c r="Q195" s="130">
        <f t="shared" si="15"/>
        <v>0</v>
      </c>
    </row>
    <row r="196" spans="1:17" ht="13.5" customHeight="1" x14ac:dyDescent="0.35">
      <c r="A196" s="22"/>
      <c r="B196" s="23"/>
      <c r="C196" s="23"/>
      <c r="D196" s="24"/>
      <c r="E196" s="33"/>
      <c r="F196" s="81">
        <f t="shared" si="12"/>
        <v>0</v>
      </c>
      <c r="G196" s="25">
        <v>1</v>
      </c>
      <c r="H196" s="54">
        <f t="shared" si="13"/>
        <v>0</v>
      </c>
      <c r="I196" s="105"/>
      <c r="J196" s="82"/>
      <c r="K196" s="83"/>
      <c r="L196" s="60"/>
      <c r="M196" s="84"/>
      <c r="P196" s="130">
        <f t="shared" si="14"/>
        <v>0</v>
      </c>
      <c r="Q196" s="130">
        <f t="shared" si="15"/>
        <v>0</v>
      </c>
    </row>
    <row r="197" spans="1:17" ht="13.5" customHeight="1" x14ac:dyDescent="0.35">
      <c r="A197" s="22"/>
      <c r="B197" s="23"/>
      <c r="C197" s="23"/>
      <c r="D197" s="24"/>
      <c r="E197" s="33"/>
      <c r="F197" s="81">
        <f t="shared" si="12"/>
        <v>0</v>
      </c>
      <c r="G197" s="25">
        <v>1</v>
      </c>
      <c r="H197" s="54">
        <f t="shared" si="13"/>
        <v>0</v>
      </c>
      <c r="I197" s="105"/>
      <c r="J197" s="82"/>
      <c r="K197" s="83"/>
      <c r="L197" s="60"/>
      <c r="M197" s="84"/>
      <c r="P197" s="130">
        <f t="shared" si="14"/>
        <v>0</v>
      </c>
      <c r="Q197" s="130">
        <f t="shared" si="15"/>
        <v>0</v>
      </c>
    </row>
    <row r="198" spans="1:17" ht="13.5" customHeight="1" x14ac:dyDescent="0.35">
      <c r="A198" s="22"/>
      <c r="B198" s="23"/>
      <c r="C198" s="23"/>
      <c r="D198" s="24"/>
      <c r="E198" s="33"/>
      <c r="F198" s="81">
        <f t="shared" si="12"/>
        <v>0</v>
      </c>
      <c r="G198" s="25">
        <v>1</v>
      </c>
      <c r="H198" s="54">
        <f t="shared" si="13"/>
        <v>0</v>
      </c>
      <c r="I198" s="105"/>
      <c r="J198" s="82"/>
      <c r="K198" s="83"/>
      <c r="L198" s="60"/>
      <c r="M198" s="84"/>
      <c r="P198" s="130">
        <f t="shared" si="14"/>
        <v>0</v>
      </c>
      <c r="Q198" s="130">
        <f t="shared" si="15"/>
        <v>0</v>
      </c>
    </row>
    <row r="199" spans="1:17" ht="13.5" customHeight="1" x14ac:dyDescent="0.35">
      <c r="A199" s="22"/>
      <c r="B199" s="23"/>
      <c r="C199" s="23"/>
      <c r="D199" s="24"/>
      <c r="E199" s="33"/>
      <c r="F199" s="81">
        <f t="shared" si="12"/>
        <v>0</v>
      </c>
      <c r="G199" s="25">
        <v>1</v>
      </c>
      <c r="H199" s="54">
        <f t="shared" si="13"/>
        <v>0</v>
      </c>
      <c r="I199" s="105"/>
      <c r="J199" s="82"/>
      <c r="K199" s="83"/>
      <c r="L199" s="60"/>
      <c r="M199" s="84"/>
      <c r="P199" s="130">
        <f t="shared" si="14"/>
        <v>0</v>
      </c>
      <c r="Q199" s="130">
        <f t="shared" si="15"/>
        <v>0</v>
      </c>
    </row>
    <row r="200" spans="1:17" ht="13.5" customHeight="1" x14ac:dyDescent="0.35">
      <c r="A200" s="22"/>
      <c r="B200" s="23"/>
      <c r="C200" s="23"/>
      <c r="D200" s="24"/>
      <c r="E200" s="33"/>
      <c r="F200" s="81">
        <f t="shared" si="12"/>
        <v>0</v>
      </c>
      <c r="G200" s="25">
        <v>1</v>
      </c>
      <c r="H200" s="54">
        <f t="shared" si="13"/>
        <v>0</v>
      </c>
      <c r="I200" s="105"/>
      <c r="J200" s="82"/>
      <c r="K200" s="83"/>
      <c r="L200" s="60"/>
      <c r="M200" s="84"/>
      <c r="P200" s="130">
        <f t="shared" si="14"/>
        <v>0</v>
      </c>
      <c r="Q200" s="130">
        <f t="shared" si="15"/>
        <v>0</v>
      </c>
    </row>
    <row r="201" spans="1:17" ht="13.5" customHeight="1" x14ac:dyDescent="0.35">
      <c r="A201" s="22"/>
      <c r="B201" s="23"/>
      <c r="C201" s="23"/>
      <c r="D201" s="24"/>
      <c r="E201" s="33"/>
      <c r="F201" s="81">
        <f t="shared" si="12"/>
        <v>0</v>
      </c>
      <c r="G201" s="25">
        <v>1</v>
      </c>
      <c r="H201" s="54">
        <f t="shared" si="13"/>
        <v>0</v>
      </c>
      <c r="I201" s="105"/>
      <c r="J201" s="82"/>
      <c r="K201" s="83"/>
      <c r="L201" s="60"/>
      <c r="M201" s="84"/>
      <c r="P201" s="130">
        <f t="shared" si="14"/>
        <v>0</v>
      </c>
      <c r="Q201" s="130">
        <f t="shared" si="15"/>
        <v>0</v>
      </c>
    </row>
    <row r="202" spans="1:17" ht="13.5" customHeight="1" x14ac:dyDescent="0.35">
      <c r="A202" s="22"/>
      <c r="B202" s="23"/>
      <c r="C202" s="23"/>
      <c r="D202" s="24"/>
      <c r="E202" s="33"/>
      <c r="F202" s="81">
        <f t="shared" si="12"/>
        <v>0</v>
      </c>
      <c r="G202" s="25">
        <v>1</v>
      </c>
      <c r="H202" s="54">
        <f t="shared" si="13"/>
        <v>0</v>
      </c>
      <c r="I202" s="105"/>
      <c r="J202" s="82"/>
      <c r="K202" s="83"/>
      <c r="L202" s="60"/>
      <c r="M202" s="84"/>
      <c r="P202" s="130">
        <f t="shared" si="14"/>
        <v>0</v>
      </c>
      <c r="Q202" s="130">
        <f t="shared" si="15"/>
        <v>0</v>
      </c>
    </row>
    <row r="203" spans="1:17" ht="13.5" customHeight="1" x14ac:dyDescent="0.35">
      <c r="A203" s="22"/>
      <c r="B203" s="23"/>
      <c r="C203" s="23"/>
      <c r="D203" s="24"/>
      <c r="E203" s="33"/>
      <c r="F203" s="81">
        <f t="shared" si="12"/>
        <v>0</v>
      </c>
      <c r="G203" s="25">
        <v>1</v>
      </c>
      <c r="H203" s="54">
        <f t="shared" si="13"/>
        <v>0</v>
      </c>
      <c r="I203" s="105"/>
      <c r="J203" s="82"/>
      <c r="K203" s="83"/>
      <c r="L203" s="60"/>
      <c r="M203" s="84"/>
      <c r="P203" s="130">
        <f t="shared" si="14"/>
        <v>0</v>
      </c>
      <c r="Q203" s="130">
        <f t="shared" si="15"/>
        <v>0</v>
      </c>
    </row>
    <row r="204" spans="1:17" ht="13.5" customHeight="1" x14ac:dyDescent="0.35">
      <c r="A204" s="22"/>
      <c r="B204" s="23"/>
      <c r="C204" s="23"/>
      <c r="D204" s="24"/>
      <c r="E204" s="33"/>
      <c r="F204" s="81">
        <f t="shared" si="12"/>
        <v>0</v>
      </c>
      <c r="G204" s="25">
        <v>1</v>
      </c>
      <c r="H204" s="54">
        <f t="shared" si="13"/>
        <v>0</v>
      </c>
      <c r="I204" s="105"/>
      <c r="J204" s="82"/>
      <c r="K204" s="83"/>
      <c r="L204" s="60"/>
      <c r="M204" s="84"/>
      <c r="P204" s="130">
        <f t="shared" si="14"/>
        <v>0</v>
      </c>
      <c r="Q204" s="130">
        <f t="shared" si="15"/>
        <v>0</v>
      </c>
    </row>
    <row r="205" spans="1:17" ht="13.5" customHeight="1" x14ac:dyDescent="0.35">
      <c r="A205" s="22"/>
      <c r="B205" s="23"/>
      <c r="C205" s="23"/>
      <c r="D205" s="24"/>
      <c r="E205" s="33"/>
      <c r="F205" s="81">
        <f t="shared" si="12"/>
        <v>0</v>
      </c>
      <c r="G205" s="25">
        <v>1</v>
      </c>
      <c r="H205" s="54">
        <f t="shared" si="13"/>
        <v>0</v>
      </c>
      <c r="I205" s="105"/>
      <c r="J205" s="82"/>
      <c r="K205" s="83"/>
      <c r="L205" s="60"/>
      <c r="M205" s="84"/>
      <c r="P205" s="130">
        <f t="shared" si="14"/>
        <v>0</v>
      </c>
      <c r="Q205" s="130">
        <f t="shared" si="15"/>
        <v>0</v>
      </c>
    </row>
    <row r="206" spans="1:17" ht="13.5" customHeight="1" x14ac:dyDescent="0.35">
      <c r="A206" s="22"/>
      <c r="B206" s="23"/>
      <c r="C206" s="23"/>
      <c r="D206" s="24"/>
      <c r="E206" s="33"/>
      <c r="F206" s="81">
        <f t="shared" si="12"/>
        <v>0</v>
      </c>
      <c r="G206" s="25">
        <v>1</v>
      </c>
      <c r="H206" s="54">
        <f t="shared" si="13"/>
        <v>0</v>
      </c>
      <c r="I206" s="105"/>
      <c r="J206" s="82"/>
      <c r="K206" s="83"/>
      <c r="L206" s="60"/>
      <c r="M206" s="84"/>
      <c r="P206" s="130">
        <f t="shared" si="14"/>
        <v>0</v>
      </c>
      <c r="Q206" s="130">
        <f t="shared" si="15"/>
        <v>0</v>
      </c>
    </row>
    <row r="207" spans="1:17" ht="13.5" customHeight="1" x14ac:dyDescent="0.35">
      <c r="A207" s="22"/>
      <c r="B207" s="23"/>
      <c r="C207" s="23"/>
      <c r="D207" s="24"/>
      <c r="E207" s="33"/>
      <c r="F207" s="81">
        <f t="shared" si="12"/>
        <v>0</v>
      </c>
      <c r="G207" s="25">
        <v>1</v>
      </c>
      <c r="H207" s="54">
        <f t="shared" si="13"/>
        <v>0</v>
      </c>
      <c r="I207" s="105"/>
      <c r="J207" s="82"/>
      <c r="K207" s="83"/>
      <c r="L207" s="60"/>
      <c r="M207" s="84"/>
      <c r="P207" s="130">
        <f t="shared" si="14"/>
        <v>0</v>
      </c>
      <c r="Q207" s="130">
        <f t="shared" si="15"/>
        <v>0</v>
      </c>
    </row>
    <row r="208" spans="1:17" ht="13.5" customHeight="1" x14ac:dyDescent="0.35">
      <c r="A208" s="22"/>
      <c r="B208" s="23"/>
      <c r="C208" s="23"/>
      <c r="D208" s="24"/>
      <c r="E208" s="33"/>
      <c r="F208" s="81">
        <f t="shared" si="12"/>
        <v>0</v>
      </c>
      <c r="G208" s="25">
        <v>1</v>
      </c>
      <c r="H208" s="54">
        <f t="shared" si="13"/>
        <v>0</v>
      </c>
      <c r="I208" s="105"/>
      <c r="J208" s="82"/>
      <c r="K208" s="83"/>
      <c r="L208" s="60"/>
      <c r="M208" s="84"/>
      <c r="P208" s="130">
        <f t="shared" si="14"/>
        <v>0</v>
      </c>
      <c r="Q208" s="130">
        <f t="shared" si="15"/>
        <v>0</v>
      </c>
    </row>
    <row r="209" spans="1:17" ht="13.5" customHeight="1" x14ac:dyDescent="0.35">
      <c r="A209" s="22"/>
      <c r="B209" s="23"/>
      <c r="C209" s="23"/>
      <c r="D209" s="24"/>
      <c r="E209" s="33"/>
      <c r="F209" s="81">
        <f t="shared" si="12"/>
        <v>0</v>
      </c>
      <c r="G209" s="25">
        <v>1</v>
      </c>
      <c r="H209" s="54">
        <f t="shared" si="13"/>
        <v>0</v>
      </c>
      <c r="I209" s="105"/>
      <c r="J209" s="82"/>
      <c r="K209" s="83"/>
      <c r="L209" s="60"/>
      <c r="M209" s="84"/>
      <c r="P209" s="130">
        <f t="shared" si="14"/>
        <v>0</v>
      </c>
      <c r="Q209" s="130">
        <f t="shared" si="15"/>
        <v>0</v>
      </c>
    </row>
    <row r="210" spans="1:17" ht="13.5" customHeight="1" x14ac:dyDescent="0.35">
      <c r="A210" s="22"/>
      <c r="B210" s="23"/>
      <c r="C210" s="23"/>
      <c r="D210" s="24"/>
      <c r="E210" s="33"/>
      <c r="F210" s="81">
        <f t="shared" si="12"/>
        <v>0</v>
      </c>
      <c r="G210" s="25">
        <v>1</v>
      </c>
      <c r="H210" s="54">
        <f t="shared" si="13"/>
        <v>0</v>
      </c>
      <c r="I210" s="105"/>
      <c r="J210" s="82"/>
      <c r="K210" s="83"/>
      <c r="L210" s="60"/>
      <c r="M210" s="84"/>
      <c r="P210" s="130">
        <f t="shared" si="14"/>
        <v>0</v>
      </c>
      <c r="Q210" s="130">
        <f t="shared" si="15"/>
        <v>0</v>
      </c>
    </row>
    <row r="211" spans="1:17" ht="13.5" customHeight="1" x14ac:dyDescent="0.35">
      <c r="A211" s="22"/>
      <c r="B211" s="23"/>
      <c r="C211" s="23"/>
      <c r="D211" s="24"/>
      <c r="E211" s="33"/>
      <c r="F211" s="81">
        <f t="shared" si="12"/>
        <v>0</v>
      </c>
      <c r="G211" s="25">
        <v>1</v>
      </c>
      <c r="H211" s="54">
        <f t="shared" si="13"/>
        <v>0</v>
      </c>
      <c r="I211" s="105"/>
      <c r="J211" s="82"/>
      <c r="K211" s="83"/>
      <c r="L211" s="60"/>
      <c r="M211" s="84"/>
      <c r="P211" s="130">
        <f t="shared" si="14"/>
        <v>0</v>
      </c>
      <c r="Q211" s="130">
        <f t="shared" si="15"/>
        <v>0</v>
      </c>
    </row>
    <row r="212" spans="1:17" ht="13.5" customHeight="1" x14ac:dyDescent="0.35">
      <c r="A212" s="22"/>
      <c r="B212" s="23"/>
      <c r="C212" s="23"/>
      <c r="D212" s="24"/>
      <c r="E212" s="33"/>
      <c r="F212" s="81">
        <f t="shared" si="12"/>
        <v>0</v>
      </c>
      <c r="G212" s="25">
        <v>1</v>
      </c>
      <c r="H212" s="54">
        <f t="shared" si="13"/>
        <v>0</v>
      </c>
      <c r="I212" s="105"/>
      <c r="J212" s="82"/>
      <c r="K212" s="83"/>
      <c r="L212" s="60"/>
      <c r="M212" s="84"/>
      <c r="P212" s="130">
        <f t="shared" si="14"/>
        <v>0</v>
      </c>
      <c r="Q212" s="130">
        <f t="shared" si="15"/>
        <v>0</v>
      </c>
    </row>
    <row r="213" spans="1:17" ht="13.5" customHeight="1" x14ac:dyDescent="0.35">
      <c r="A213" s="22"/>
      <c r="B213" s="23"/>
      <c r="C213" s="23"/>
      <c r="D213" s="24"/>
      <c r="E213" s="33"/>
      <c r="F213" s="81">
        <f t="shared" si="12"/>
        <v>0</v>
      </c>
      <c r="G213" s="25">
        <v>1</v>
      </c>
      <c r="H213" s="54">
        <f t="shared" si="13"/>
        <v>0</v>
      </c>
      <c r="I213" s="105"/>
      <c r="J213" s="82"/>
      <c r="K213" s="83"/>
      <c r="L213" s="60"/>
      <c r="M213" s="84"/>
      <c r="P213" s="130">
        <f t="shared" si="14"/>
        <v>0</v>
      </c>
      <c r="Q213" s="130">
        <f t="shared" si="15"/>
        <v>0</v>
      </c>
    </row>
    <row r="214" spans="1:17" ht="13.5" customHeight="1" x14ac:dyDescent="0.35">
      <c r="A214" s="22"/>
      <c r="B214" s="23"/>
      <c r="C214" s="23"/>
      <c r="D214" s="24"/>
      <c r="E214" s="33"/>
      <c r="F214" s="81">
        <f t="shared" si="12"/>
        <v>0</v>
      </c>
      <c r="G214" s="25">
        <v>1</v>
      </c>
      <c r="H214" s="54">
        <f t="shared" si="13"/>
        <v>0</v>
      </c>
      <c r="I214" s="105"/>
      <c r="J214" s="82"/>
      <c r="K214" s="83"/>
      <c r="L214" s="60"/>
      <c r="M214" s="84"/>
      <c r="P214" s="130">
        <f t="shared" si="14"/>
        <v>0</v>
      </c>
      <c r="Q214" s="130">
        <f t="shared" si="15"/>
        <v>0</v>
      </c>
    </row>
    <row r="215" spans="1:17" ht="13.5" customHeight="1" x14ac:dyDescent="0.35">
      <c r="A215" s="22"/>
      <c r="B215" s="23"/>
      <c r="C215" s="23"/>
      <c r="D215" s="24"/>
      <c r="E215" s="33"/>
      <c r="F215" s="81">
        <f t="shared" si="12"/>
        <v>0</v>
      </c>
      <c r="G215" s="25">
        <v>1</v>
      </c>
      <c r="H215" s="54">
        <f t="shared" si="13"/>
        <v>0</v>
      </c>
      <c r="I215" s="105"/>
      <c r="J215" s="82"/>
      <c r="K215" s="83"/>
      <c r="L215" s="60"/>
      <c r="M215" s="84"/>
      <c r="P215" s="130">
        <f t="shared" si="14"/>
        <v>0</v>
      </c>
      <c r="Q215" s="130">
        <f t="shared" si="15"/>
        <v>0</v>
      </c>
    </row>
    <row r="216" spans="1:17" ht="13.5" customHeight="1" x14ac:dyDescent="0.35">
      <c r="A216" s="22"/>
      <c r="B216" s="23"/>
      <c r="C216" s="23"/>
      <c r="D216" s="24"/>
      <c r="E216" s="33"/>
      <c r="F216" s="81">
        <f t="shared" si="12"/>
        <v>0</v>
      </c>
      <c r="G216" s="25">
        <v>1</v>
      </c>
      <c r="H216" s="54">
        <f t="shared" si="13"/>
        <v>0</v>
      </c>
      <c r="I216" s="105"/>
      <c r="J216" s="82"/>
      <c r="K216" s="83"/>
      <c r="L216" s="60"/>
      <c r="M216" s="84"/>
      <c r="P216" s="130">
        <f t="shared" si="14"/>
        <v>0</v>
      </c>
      <c r="Q216" s="130">
        <f t="shared" si="15"/>
        <v>0</v>
      </c>
    </row>
    <row r="217" spans="1:17" ht="13.5" customHeight="1" x14ac:dyDescent="0.35">
      <c r="A217" s="22"/>
      <c r="B217" s="23"/>
      <c r="C217" s="23"/>
      <c r="D217" s="24"/>
      <c r="E217" s="33"/>
      <c r="F217" s="81">
        <f t="shared" ref="F217:F238" si="16">D217*E217</f>
        <v>0</v>
      </c>
      <c r="G217" s="25">
        <v>1</v>
      </c>
      <c r="H217" s="54">
        <f t="shared" ref="H217:H238" si="17">ROUND(F217*G217,0)</f>
        <v>0</v>
      </c>
      <c r="I217" s="105"/>
      <c r="J217" s="82"/>
      <c r="K217" s="83"/>
      <c r="L217" s="60"/>
      <c r="M217" s="84"/>
      <c r="P217" s="130">
        <f t="shared" ref="P217:P238" si="18">IF(C217=$B$10,H217,0)</f>
        <v>0</v>
      </c>
      <c r="Q217" s="130">
        <f t="shared" ref="Q217:Q238" si="19">IF(C217=$B$11,H217,0)</f>
        <v>0</v>
      </c>
    </row>
    <row r="218" spans="1:17" ht="13.5" customHeight="1" x14ac:dyDescent="0.35">
      <c r="A218" s="22"/>
      <c r="B218" s="23"/>
      <c r="C218" s="23"/>
      <c r="D218" s="24"/>
      <c r="E218" s="33"/>
      <c r="F218" s="81">
        <f t="shared" si="16"/>
        <v>0</v>
      </c>
      <c r="G218" s="25">
        <v>1</v>
      </c>
      <c r="H218" s="54">
        <f t="shared" si="17"/>
        <v>0</v>
      </c>
      <c r="I218" s="105"/>
      <c r="J218" s="82"/>
      <c r="K218" s="83"/>
      <c r="L218" s="60"/>
      <c r="M218" s="84"/>
      <c r="P218" s="130">
        <f t="shared" si="18"/>
        <v>0</v>
      </c>
      <c r="Q218" s="130">
        <f t="shared" si="19"/>
        <v>0</v>
      </c>
    </row>
    <row r="219" spans="1:17" ht="13.5" customHeight="1" x14ac:dyDescent="0.35">
      <c r="A219" s="22"/>
      <c r="B219" s="23"/>
      <c r="C219" s="23"/>
      <c r="D219" s="24"/>
      <c r="E219" s="33"/>
      <c r="F219" s="81">
        <f t="shared" si="16"/>
        <v>0</v>
      </c>
      <c r="G219" s="25">
        <v>1</v>
      </c>
      <c r="H219" s="54">
        <f t="shared" si="17"/>
        <v>0</v>
      </c>
      <c r="I219" s="105"/>
      <c r="J219" s="82"/>
      <c r="K219" s="83"/>
      <c r="L219" s="60"/>
      <c r="M219" s="84"/>
      <c r="P219" s="130">
        <f t="shared" si="18"/>
        <v>0</v>
      </c>
      <c r="Q219" s="130">
        <f t="shared" si="19"/>
        <v>0</v>
      </c>
    </row>
    <row r="220" spans="1:17" ht="13.5" customHeight="1" x14ac:dyDescent="0.35">
      <c r="A220" s="22"/>
      <c r="B220" s="23"/>
      <c r="C220" s="23"/>
      <c r="D220" s="24"/>
      <c r="E220" s="33"/>
      <c r="F220" s="81">
        <f t="shared" si="16"/>
        <v>0</v>
      </c>
      <c r="G220" s="25">
        <v>1</v>
      </c>
      <c r="H220" s="54">
        <f t="shared" si="17"/>
        <v>0</v>
      </c>
      <c r="I220" s="105"/>
      <c r="J220" s="82"/>
      <c r="K220" s="83"/>
      <c r="L220" s="60"/>
      <c r="M220" s="84"/>
      <c r="P220" s="130">
        <f t="shared" si="18"/>
        <v>0</v>
      </c>
      <c r="Q220" s="130">
        <f t="shared" si="19"/>
        <v>0</v>
      </c>
    </row>
    <row r="221" spans="1:17" ht="13.5" customHeight="1" x14ac:dyDescent="0.35">
      <c r="A221" s="22"/>
      <c r="B221" s="23"/>
      <c r="C221" s="23"/>
      <c r="D221" s="24"/>
      <c r="E221" s="33"/>
      <c r="F221" s="81">
        <f t="shared" si="16"/>
        <v>0</v>
      </c>
      <c r="G221" s="25">
        <v>1</v>
      </c>
      <c r="H221" s="54">
        <f t="shared" si="17"/>
        <v>0</v>
      </c>
      <c r="I221" s="105"/>
      <c r="J221" s="82"/>
      <c r="K221" s="83"/>
      <c r="L221" s="60"/>
      <c r="M221" s="84"/>
      <c r="P221" s="130">
        <f t="shared" si="18"/>
        <v>0</v>
      </c>
      <c r="Q221" s="130">
        <f t="shared" si="19"/>
        <v>0</v>
      </c>
    </row>
    <row r="222" spans="1:17" ht="13.5" customHeight="1" x14ac:dyDescent="0.35">
      <c r="A222" s="22"/>
      <c r="B222" s="23"/>
      <c r="C222" s="23"/>
      <c r="D222" s="24"/>
      <c r="E222" s="33"/>
      <c r="F222" s="81">
        <f t="shared" si="16"/>
        <v>0</v>
      </c>
      <c r="G222" s="25">
        <v>1</v>
      </c>
      <c r="H222" s="54">
        <f t="shared" si="17"/>
        <v>0</v>
      </c>
      <c r="I222" s="105"/>
      <c r="J222" s="82"/>
      <c r="K222" s="83"/>
      <c r="L222" s="60"/>
      <c r="M222" s="84"/>
      <c r="P222" s="130">
        <f t="shared" si="18"/>
        <v>0</v>
      </c>
      <c r="Q222" s="130">
        <f t="shared" si="19"/>
        <v>0</v>
      </c>
    </row>
    <row r="223" spans="1:17" ht="13.5" customHeight="1" x14ac:dyDescent="0.35">
      <c r="A223" s="22"/>
      <c r="B223" s="23"/>
      <c r="C223" s="23"/>
      <c r="D223" s="24"/>
      <c r="E223" s="33"/>
      <c r="F223" s="81">
        <f t="shared" si="16"/>
        <v>0</v>
      </c>
      <c r="G223" s="25">
        <v>1</v>
      </c>
      <c r="H223" s="54">
        <f t="shared" si="17"/>
        <v>0</v>
      </c>
      <c r="I223" s="105"/>
      <c r="J223" s="82"/>
      <c r="K223" s="83"/>
      <c r="L223" s="60"/>
      <c r="M223" s="84"/>
      <c r="P223" s="130">
        <f t="shared" si="18"/>
        <v>0</v>
      </c>
      <c r="Q223" s="130">
        <f t="shared" si="19"/>
        <v>0</v>
      </c>
    </row>
    <row r="224" spans="1:17" ht="13.5" customHeight="1" x14ac:dyDescent="0.35">
      <c r="A224" s="22"/>
      <c r="B224" s="23"/>
      <c r="C224" s="23"/>
      <c r="D224" s="24"/>
      <c r="E224" s="33"/>
      <c r="F224" s="81">
        <f t="shared" si="16"/>
        <v>0</v>
      </c>
      <c r="G224" s="25">
        <v>1</v>
      </c>
      <c r="H224" s="54">
        <f t="shared" si="17"/>
        <v>0</v>
      </c>
      <c r="I224" s="105"/>
      <c r="J224" s="82"/>
      <c r="K224" s="83"/>
      <c r="L224" s="60"/>
      <c r="M224" s="84"/>
      <c r="P224" s="130">
        <f t="shared" si="18"/>
        <v>0</v>
      </c>
      <c r="Q224" s="130">
        <f t="shared" si="19"/>
        <v>0</v>
      </c>
    </row>
    <row r="225" spans="1:17" ht="13.5" customHeight="1" x14ac:dyDescent="0.35">
      <c r="A225" s="22"/>
      <c r="B225" s="23"/>
      <c r="C225" s="23"/>
      <c r="D225" s="24"/>
      <c r="E225" s="33"/>
      <c r="F225" s="81">
        <f t="shared" si="16"/>
        <v>0</v>
      </c>
      <c r="G225" s="25">
        <v>1</v>
      </c>
      <c r="H225" s="54">
        <f t="shared" si="17"/>
        <v>0</v>
      </c>
      <c r="I225" s="105"/>
      <c r="J225" s="82"/>
      <c r="K225" s="83"/>
      <c r="L225" s="60"/>
      <c r="M225" s="84"/>
      <c r="P225" s="130">
        <f t="shared" si="18"/>
        <v>0</v>
      </c>
      <c r="Q225" s="130">
        <f t="shared" si="19"/>
        <v>0</v>
      </c>
    </row>
    <row r="226" spans="1:17" ht="13.5" customHeight="1" x14ac:dyDescent="0.35">
      <c r="A226" s="22"/>
      <c r="B226" s="23"/>
      <c r="C226" s="23"/>
      <c r="D226" s="24"/>
      <c r="E226" s="33"/>
      <c r="F226" s="81">
        <f t="shared" si="16"/>
        <v>0</v>
      </c>
      <c r="G226" s="25">
        <v>1</v>
      </c>
      <c r="H226" s="54">
        <f t="shared" si="17"/>
        <v>0</v>
      </c>
      <c r="I226" s="105"/>
      <c r="J226" s="82"/>
      <c r="K226" s="83"/>
      <c r="L226" s="60"/>
      <c r="M226" s="84"/>
      <c r="P226" s="130">
        <f t="shared" si="18"/>
        <v>0</v>
      </c>
      <c r="Q226" s="130">
        <f t="shared" si="19"/>
        <v>0</v>
      </c>
    </row>
    <row r="227" spans="1:17" ht="13.5" customHeight="1" x14ac:dyDescent="0.35">
      <c r="A227" s="22"/>
      <c r="B227" s="23"/>
      <c r="C227" s="23"/>
      <c r="D227" s="24"/>
      <c r="E227" s="33"/>
      <c r="F227" s="81">
        <f t="shared" si="16"/>
        <v>0</v>
      </c>
      <c r="G227" s="25">
        <v>1</v>
      </c>
      <c r="H227" s="54">
        <f t="shared" si="17"/>
        <v>0</v>
      </c>
      <c r="I227" s="105"/>
      <c r="J227" s="82"/>
      <c r="K227" s="83"/>
      <c r="L227" s="60"/>
      <c r="M227" s="84"/>
      <c r="P227" s="130">
        <f t="shared" si="18"/>
        <v>0</v>
      </c>
      <c r="Q227" s="130">
        <f t="shared" si="19"/>
        <v>0</v>
      </c>
    </row>
    <row r="228" spans="1:17" ht="13.5" customHeight="1" x14ac:dyDescent="0.35">
      <c r="A228" s="22"/>
      <c r="B228" s="23"/>
      <c r="C228" s="23"/>
      <c r="D228" s="24"/>
      <c r="E228" s="33"/>
      <c r="F228" s="81">
        <f t="shared" si="16"/>
        <v>0</v>
      </c>
      <c r="G228" s="25">
        <v>1</v>
      </c>
      <c r="H228" s="54">
        <f t="shared" si="17"/>
        <v>0</v>
      </c>
      <c r="I228" s="105"/>
      <c r="J228" s="82"/>
      <c r="K228" s="83"/>
      <c r="L228" s="60"/>
      <c r="M228" s="84"/>
      <c r="P228" s="130">
        <f t="shared" si="18"/>
        <v>0</v>
      </c>
      <c r="Q228" s="130">
        <f t="shared" si="19"/>
        <v>0</v>
      </c>
    </row>
    <row r="229" spans="1:17" ht="13.5" customHeight="1" x14ac:dyDescent="0.35">
      <c r="A229" s="22"/>
      <c r="B229" s="23"/>
      <c r="C229" s="23"/>
      <c r="D229" s="24"/>
      <c r="E229" s="33"/>
      <c r="F229" s="81">
        <f t="shared" si="16"/>
        <v>0</v>
      </c>
      <c r="G229" s="25">
        <v>1</v>
      </c>
      <c r="H229" s="54">
        <f t="shared" si="17"/>
        <v>0</v>
      </c>
      <c r="I229" s="105"/>
      <c r="J229" s="82"/>
      <c r="K229" s="83"/>
      <c r="L229" s="60"/>
      <c r="M229" s="84"/>
      <c r="P229" s="130">
        <f t="shared" si="18"/>
        <v>0</v>
      </c>
      <c r="Q229" s="130">
        <f t="shared" si="19"/>
        <v>0</v>
      </c>
    </row>
    <row r="230" spans="1:17" ht="13.5" customHeight="1" x14ac:dyDescent="0.35">
      <c r="A230" s="22"/>
      <c r="B230" s="23"/>
      <c r="C230" s="23"/>
      <c r="D230" s="24"/>
      <c r="E230" s="33"/>
      <c r="F230" s="81">
        <f t="shared" si="16"/>
        <v>0</v>
      </c>
      <c r="G230" s="25">
        <v>1</v>
      </c>
      <c r="H230" s="54">
        <f t="shared" si="17"/>
        <v>0</v>
      </c>
      <c r="I230" s="105"/>
      <c r="J230" s="82"/>
      <c r="K230" s="83"/>
      <c r="L230" s="60"/>
      <c r="M230" s="84"/>
      <c r="P230" s="130">
        <f t="shared" si="18"/>
        <v>0</v>
      </c>
      <c r="Q230" s="130">
        <f t="shared" si="19"/>
        <v>0</v>
      </c>
    </row>
    <row r="231" spans="1:17" ht="13.5" customHeight="1" x14ac:dyDescent="0.35">
      <c r="A231" s="22"/>
      <c r="B231" s="23"/>
      <c r="C231" s="23"/>
      <c r="D231" s="24"/>
      <c r="E231" s="33"/>
      <c r="F231" s="81">
        <f t="shared" si="16"/>
        <v>0</v>
      </c>
      <c r="G231" s="25">
        <v>1</v>
      </c>
      <c r="H231" s="54">
        <f t="shared" si="17"/>
        <v>0</v>
      </c>
      <c r="I231" s="105"/>
      <c r="J231" s="82"/>
      <c r="K231" s="83"/>
      <c r="L231" s="60"/>
      <c r="M231" s="84"/>
      <c r="P231" s="130">
        <f t="shared" si="18"/>
        <v>0</v>
      </c>
      <c r="Q231" s="130">
        <f t="shared" si="19"/>
        <v>0</v>
      </c>
    </row>
    <row r="232" spans="1:17" ht="13.5" customHeight="1" x14ac:dyDescent="0.35">
      <c r="A232" s="22"/>
      <c r="B232" s="23"/>
      <c r="C232" s="23"/>
      <c r="D232" s="24"/>
      <c r="E232" s="33"/>
      <c r="F232" s="81">
        <f t="shared" si="16"/>
        <v>0</v>
      </c>
      <c r="G232" s="25">
        <v>1</v>
      </c>
      <c r="H232" s="54">
        <f t="shared" si="17"/>
        <v>0</v>
      </c>
      <c r="I232" s="105"/>
      <c r="J232" s="82"/>
      <c r="K232" s="83"/>
      <c r="L232" s="60"/>
      <c r="M232" s="84"/>
      <c r="P232" s="130">
        <f t="shared" si="18"/>
        <v>0</v>
      </c>
      <c r="Q232" s="130">
        <f t="shared" si="19"/>
        <v>0</v>
      </c>
    </row>
    <row r="233" spans="1:17" ht="13.5" customHeight="1" x14ac:dyDescent="0.35">
      <c r="A233" s="22"/>
      <c r="B233" s="23"/>
      <c r="C233" s="23"/>
      <c r="D233" s="24"/>
      <c r="E233" s="33"/>
      <c r="F233" s="81">
        <f t="shared" si="16"/>
        <v>0</v>
      </c>
      <c r="G233" s="25">
        <v>1</v>
      </c>
      <c r="H233" s="54">
        <f t="shared" si="17"/>
        <v>0</v>
      </c>
      <c r="I233" s="105"/>
      <c r="J233" s="82"/>
      <c r="K233" s="83"/>
      <c r="L233" s="60"/>
      <c r="M233" s="84"/>
      <c r="P233" s="130">
        <f t="shared" si="18"/>
        <v>0</v>
      </c>
      <c r="Q233" s="130">
        <f t="shared" si="19"/>
        <v>0</v>
      </c>
    </row>
    <row r="234" spans="1:17" ht="13.5" customHeight="1" x14ac:dyDescent="0.35">
      <c r="A234" s="22"/>
      <c r="B234" s="23"/>
      <c r="C234" s="23"/>
      <c r="D234" s="24"/>
      <c r="E234" s="33"/>
      <c r="F234" s="81">
        <f t="shared" si="16"/>
        <v>0</v>
      </c>
      <c r="G234" s="25">
        <v>1</v>
      </c>
      <c r="H234" s="54">
        <f t="shared" si="17"/>
        <v>0</v>
      </c>
      <c r="I234" s="105"/>
      <c r="J234" s="82"/>
      <c r="K234" s="83"/>
      <c r="L234" s="60"/>
      <c r="M234" s="84"/>
      <c r="P234" s="130">
        <f t="shared" si="18"/>
        <v>0</v>
      </c>
      <c r="Q234" s="130">
        <f t="shared" si="19"/>
        <v>0</v>
      </c>
    </row>
    <row r="235" spans="1:17" ht="13.5" customHeight="1" x14ac:dyDescent="0.35">
      <c r="A235" s="22"/>
      <c r="B235" s="23"/>
      <c r="C235" s="23"/>
      <c r="D235" s="24"/>
      <c r="E235" s="33"/>
      <c r="F235" s="81">
        <f t="shared" si="16"/>
        <v>0</v>
      </c>
      <c r="G235" s="25">
        <v>1</v>
      </c>
      <c r="H235" s="54">
        <f t="shared" si="17"/>
        <v>0</v>
      </c>
      <c r="I235" s="105"/>
      <c r="J235" s="82"/>
      <c r="K235" s="83"/>
      <c r="L235" s="60"/>
      <c r="M235" s="84"/>
      <c r="P235" s="130">
        <f t="shared" si="18"/>
        <v>0</v>
      </c>
      <c r="Q235" s="130">
        <f t="shared" si="19"/>
        <v>0</v>
      </c>
    </row>
    <row r="236" spans="1:17" ht="13.5" customHeight="1" x14ac:dyDescent="0.35">
      <c r="A236" s="22"/>
      <c r="B236" s="23"/>
      <c r="C236" s="23"/>
      <c r="D236" s="24"/>
      <c r="E236" s="33"/>
      <c r="F236" s="81">
        <f t="shared" si="16"/>
        <v>0</v>
      </c>
      <c r="G236" s="25">
        <v>1</v>
      </c>
      <c r="H236" s="54">
        <f t="shared" si="17"/>
        <v>0</v>
      </c>
      <c r="I236" s="105"/>
      <c r="J236" s="82"/>
      <c r="K236" s="83"/>
      <c r="L236" s="60"/>
      <c r="M236" s="84"/>
      <c r="P236" s="130">
        <f t="shared" si="18"/>
        <v>0</v>
      </c>
      <c r="Q236" s="130">
        <f t="shared" si="19"/>
        <v>0</v>
      </c>
    </row>
    <row r="237" spans="1:17" ht="13.5" customHeight="1" x14ac:dyDescent="0.35">
      <c r="A237" s="22"/>
      <c r="B237" s="23"/>
      <c r="C237" s="23"/>
      <c r="D237" s="24"/>
      <c r="E237" s="33"/>
      <c r="F237" s="81">
        <f t="shared" si="16"/>
        <v>0</v>
      </c>
      <c r="G237" s="25">
        <v>1</v>
      </c>
      <c r="H237" s="54">
        <f t="shared" si="17"/>
        <v>0</v>
      </c>
      <c r="I237" s="105"/>
      <c r="J237" s="82"/>
      <c r="K237" s="83"/>
      <c r="L237" s="60"/>
      <c r="M237" s="84"/>
      <c r="P237" s="130">
        <f t="shared" si="18"/>
        <v>0</v>
      </c>
      <c r="Q237" s="130">
        <f t="shared" si="19"/>
        <v>0</v>
      </c>
    </row>
    <row r="238" spans="1:17" ht="13.5" customHeight="1" x14ac:dyDescent="0.35">
      <c r="A238" s="22"/>
      <c r="B238" s="23"/>
      <c r="C238" s="23"/>
      <c r="D238" s="24"/>
      <c r="E238" s="33"/>
      <c r="F238" s="81">
        <f t="shared" si="16"/>
        <v>0</v>
      </c>
      <c r="G238" s="25">
        <v>1</v>
      </c>
      <c r="H238" s="54">
        <f t="shared" si="17"/>
        <v>0</v>
      </c>
      <c r="I238" s="105"/>
      <c r="J238" s="82"/>
      <c r="K238" s="83"/>
      <c r="L238" s="60"/>
      <c r="M238" s="84"/>
      <c r="P238" s="130">
        <f t="shared" si="18"/>
        <v>0</v>
      </c>
      <c r="Q238" s="130">
        <f t="shared" si="19"/>
        <v>0</v>
      </c>
    </row>
    <row r="239" spans="1:17" ht="13.5" customHeight="1" x14ac:dyDescent="0.35">
      <c r="A239" s="22"/>
      <c r="B239" s="23"/>
      <c r="C239" s="23"/>
      <c r="D239" s="24"/>
      <c r="E239" s="33"/>
      <c r="F239" s="81">
        <f>D239*E239</f>
        <v>0</v>
      </c>
      <c r="G239" s="25">
        <v>1</v>
      </c>
      <c r="H239" s="54">
        <f>ROUND(F239*G239,0)</f>
        <v>0</v>
      </c>
      <c r="I239" s="105"/>
      <c r="J239" s="82"/>
      <c r="K239" s="83"/>
      <c r="L239" s="60"/>
      <c r="M239" s="84"/>
      <c r="P239" s="130">
        <f t="shared" si="6"/>
        <v>0</v>
      </c>
      <c r="Q239" s="130">
        <f t="shared" si="7"/>
        <v>0</v>
      </c>
    </row>
    <row r="240" spans="1:17" ht="13.5" customHeight="1" x14ac:dyDescent="0.35">
      <c r="A240" s="22"/>
      <c r="B240" s="23"/>
      <c r="C240" s="23"/>
      <c r="D240" s="24"/>
      <c r="E240" s="33"/>
      <c r="F240" s="81">
        <f t="shared" ref="F240:F303" si="20">D240*E240</f>
        <v>0</v>
      </c>
      <c r="G240" s="25">
        <v>1</v>
      </c>
      <c r="H240" s="54">
        <f t="shared" ref="H240:H303" si="21">ROUND(F240*G240,0)</f>
        <v>0</v>
      </c>
      <c r="I240" s="105"/>
      <c r="J240" s="82"/>
      <c r="K240" s="83"/>
      <c r="L240" s="60"/>
      <c r="M240" s="84"/>
      <c r="P240" s="130">
        <f t="shared" si="6"/>
        <v>0</v>
      </c>
      <c r="Q240" s="130">
        <f t="shared" si="7"/>
        <v>0</v>
      </c>
    </row>
    <row r="241" spans="1:17" ht="13.5" customHeight="1" x14ac:dyDescent="0.35">
      <c r="A241" s="22"/>
      <c r="B241" s="23"/>
      <c r="C241" s="23"/>
      <c r="D241" s="24"/>
      <c r="E241" s="33"/>
      <c r="F241" s="81">
        <f t="shared" si="20"/>
        <v>0</v>
      </c>
      <c r="G241" s="25">
        <v>1</v>
      </c>
      <c r="H241" s="54">
        <f t="shared" si="21"/>
        <v>0</v>
      </c>
      <c r="I241" s="105"/>
      <c r="J241" s="82"/>
      <c r="K241" s="83"/>
      <c r="L241" s="60"/>
      <c r="M241" s="84"/>
      <c r="P241" s="130">
        <f t="shared" si="6"/>
        <v>0</v>
      </c>
      <c r="Q241" s="130">
        <f t="shared" si="7"/>
        <v>0</v>
      </c>
    </row>
    <row r="242" spans="1:17" ht="13.5" customHeight="1" x14ac:dyDescent="0.35">
      <c r="A242" s="22"/>
      <c r="B242" s="23"/>
      <c r="C242" s="23"/>
      <c r="D242" s="24"/>
      <c r="E242" s="33"/>
      <c r="F242" s="81">
        <f t="shared" si="20"/>
        <v>0</v>
      </c>
      <c r="G242" s="25">
        <v>1</v>
      </c>
      <c r="H242" s="54">
        <f t="shared" si="21"/>
        <v>0</v>
      </c>
      <c r="I242" s="105"/>
      <c r="J242" s="82"/>
      <c r="K242" s="83"/>
      <c r="L242" s="60"/>
      <c r="M242" s="84"/>
      <c r="P242" s="130">
        <f t="shared" si="6"/>
        <v>0</v>
      </c>
      <c r="Q242" s="130">
        <f t="shared" si="7"/>
        <v>0</v>
      </c>
    </row>
    <row r="243" spans="1:17" ht="13.5" customHeight="1" x14ac:dyDescent="0.35">
      <c r="A243" s="22"/>
      <c r="B243" s="23"/>
      <c r="C243" s="23"/>
      <c r="D243" s="24"/>
      <c r="E243" s="33"/>
      <c r="F243" s="81">
        <f t="shared" si="20"/>
        <v>0</v>
      </c>
      <c r="G243" s="25">
        <v>1</v>
      </c>
      <c r="H243" s="54">
        <f t="shared" si="21"/>
        <v>0</v>
      </c>
      <c r="I243" s="105"/>
      <c r="J243" s="82"/>
      <c r="K243" s="83"/>
      <c r="L243" s="60"/>
      <c r="M243" s="84"/>
      <c r="P243" s="130">
        <f t="shared" si="6"/>
        <v>0</v>
      </c>
      <c r="Q243" s="130">
        <f t="shared" si="7"/>
        <v>0</v>
      </c>
    </row>
    <row r="244" spans="1:17" ht="13.5" customHeight="1" x14ac:dyDescent="0.35">
      <c r="A244" s="22"/>
      <c r="B244" s="23"/>
      <c r="C244" s="23"/>
      <c r="D244" s="24"/>
      <c r="E244" s="33"/>
      <c r="F244" s="81">
        <f t="shared" si="20"/>
        <v>0</v>
      </c>
      <c r="G244" s="25">
        <v>1</v>
      </c>
      <c r="H244" s="54">
        <f t="shared" si="21"/>
        <v>0</v>
      </c>
      <c r="I244" s="105"/>
      <c r="J244" s="82"/>
      <c r="K244" s="83"/>
      <c r="L244" s="60"/>
      <c r="M244" s="84"/>
      <c r="P244" s="130">
        <f t="shared" si="6"/>
        <v>0</v>
      </c>
      <c r="Q244" s="130">
        <f t="shared" si="7"/>
        <v>0</v>
      </c>
    </row>
    <row r="245" spans="1:17" ht="13.5" customHeight="1" x14ac:dyDescent="0.35">
      <c r="A245" s="22"/>
      <c r="B245" s="23"/>
      <c r="C245" s="23"/>
      <c r="D245" s="24"/>
      <c r="E245" s="33"/>
      <c r="F245" s="81">
        <f t="shared" si="20"/>
        <v>0</v>
      </c>
      <c r="G245" s="25">
        <v>1</v>
      </c>
      <c r="H245" s="54">
        <f t="shared" si="21"/>
        <v>0</v>
      </c>
      <c r="I245" s="105"/>
      <c r="J245" s="82"/>
      <c r="K245" s="83"/>
      <c r="L245" s="60"/>
      <c r="M245" s="84"/>
      <c r="P245" s="130">
        <f t="shared" si="6"/>
        <v>0</v>
      </c>
      <c r="Q245" s="130">
        <f t="shared" si="7"/>
        <v>0</v>
      </c>
    </row>
    <row r="246" spans="1:17" ht="13.5" customHeight="1" x14ac:dyDescent="0.35">
      <c r="A246" s="22"/>
      <c r="B246" s="23"/>
      <c r="C246" s="23"/>
      <c r="D246" s="24"/>
      <c r="E246" s="33"/>
      <c r="F246" s="81">
        <f t="shared" si="20"/>
        <v>0</v>
      </c>
      <c r="G246" s="25">
        <v>1</v>
      </c>
      <c r="H246" s="54">
        <f t="shared" si="21"/>
        <v>0</v>
      </c>
      <c r="I246" s="105"/>
      <c r="J246" s="82"/>
      <c r="K246" s="83"/>
      <c r="L246" s="60"/>
      <c r="M246" s="84"/>
      <c r="P246" s="130">
        <f t="shared" si="6"/>
        <v>0</v>
      </c>
      <c r="Q246" s="130">
        <f t="shared" si="7"/>
        <v>0</v>
      </c>
    </row>
    <row r="247" spans="1:17" ht="13.5" customHeight="1" x14ac:dyDescent="0.35">
      <c r="A247" s="22"/>
      <c r="B247" s="23"/>
      <c r="C247" s="23"/>
      <c r="D247" s="24"/>
      <c r="E247" s="33"/>
      <c r="F247" s="81">
        <f t="shared" si="20"/>
        <v>0</v>
      </c>
      <c r="G247" s="25">
        <v>1</v>
      </c>
      <c r="H247" s="54">
        <f t="shared" si="21"/>
        <v>0</v>
      </c>
      <c r="I247" s="105"/>
      <c r="J247" s="82"/>
      <c r="K247" s="83"/>
      <c r="L247" s="60"/>
      <c r="M247" s="84"/>
      <c r="P247" s="130">
        <f t="shared" si="6"/>
        <v>0</v>
      </c>
      <c r="Q247" s="130">
        <f t="shared" si="7"/>
        <v>0</v>
      </c>
    </row>
    <row r="248" spans="1:17" ht="13.5" customHeight="1" x14ac:dyDescent="0.35">
      <c r="A248" s="22"/>
      <c r="B248" s="23"/>
      <c r="C248" s="23"/>
      <c r="D248" s="24"/>
      <c r="E248" s="33"/>
      <c r="F248" s="81">
        <f t="shared" si="20"/>
        <v>0</v>
      </c>
      <c r="G248" s="25">
        <v>1</v>
      </c>
      <c r="H248" s="54">
        <f t="shared" si="21"/>
        <v>0</v>
      </c>
      <c r="I248" s="105"/>
      <c r="J248" s="82"/>
      <c r="K248" s="83"/>
      <c r="L248" s="60"/>
      <c r="M248" s="84"/>
      <c r="P248" s="130">
        <f t="shared" si="6"/>
        <v>0</v>
      </c>
      <c r="Q248" s="130">
        <f t="shared" si="7"/>
        <v>0</v>
      </c>
    </row>
    <row r="249" spans="1:17" ht="13.5" customHeight="1" x14ac:dyDescent="0.35">
      <c r="A249" s="22"/>
      <c r="B249" s="23"/>
      <c r="C249" s="23"/>
      <c r="D249" s="24"/>
      <c r="E249" s="33"/>
      <c r="F249" s="81">
        <f t="shared" si="20"/>
        <v>0</v>
      </c>
      <c r="G249" s="25">
        <v>1</v>
      </c>
      <c r="H249" s="54">
        <f t="shared" si="21"/>
        <v>0</v>
      </c>
      <c r="I249" s="105"/>
      <c r="J249" s="82"/>
      <c r="K249" s="83"/>
      <c r="L249" s="60"/>
      <c r="M249" s="84"/>
      <c r="P249" s="130">
        <f t="shared" si="6"/>
        <v>0</v>
      </c>
      <c r="Q249" s="130">
        <f t="shared" si="7"/>
        <v>0</v>
      </c>
    </row>
    <row r="250" spans="1:17" ht="13.5" customHeight="1" x14ac:dyDescent="0.35">
      <c r="A250" s="22"/>
      <c r="B250" s="23"/>
      <c r="C250" s="23"/>
      <c r="D250" s="24"/>
      <c r="E250" s="33"/>
      <c r="F250" s="81">
        <f t="shared" si="20"/>
        <v>0</v>
      </c>
      <c r="G250" s="25">
        <v>1</v>
      </c>
      <c r="H250" s="54">
        <f t="shared" si="21"/>
        <v>0</v>
      </c>
      <c r="I250" s="105"/>
      <c r="J250" s="82"/>
      <c r="K250" s="83"/>
      <c r="L250" s="60"/>
      <c r="M250" s="84"/>
      <c r="P250" s="130">
        <f t="shared" si="6"/>
        <v>0</v>
      </c>
      <c r="Q250" s="130">
        <f t="shared" si="7"/>
        <v>0</v>
      </c>
    </row>
    <row r="251" spans="1:17" ht="13.5" customHeight="1" x14ac:dyDescent="0.35">
      <c r="A251" s="22"/>
      <c r="B251" s="23"/>
      <c r="C251" s="23"/>
      <c r="D251" s="24"/>
      <c r="E251" s="33"/>
      <c r="F251" s="81">
        <f t="shared" si="20"/>
        <v>0</v>
      </c>
      <c r="G251" s="25">
        <v>1</v>
      </c>
      <c r="H251" s="54">
        <f t="shared" si="21"/>
        <v>0</v>
      </c>
      <c r="I251" s="105"/>
      <c r="J251" s="82"/>
      <c r="K251" s="83"/>
      <c r="L251" s="60"/>
      <c r="M251" s="84"/>
      <c r="P251" s="130">
        <f t="shared" si="6"/>
        <v>0</v>
      </c>
      <c r="Q251" s="130">
        <f t="shared" si="7"/>
        <v>0</v>
      </c>
    </row>
    <row r="252" spans="1:17" ht="13.5" customHeight="1" x14ac:dyDescent="0.35">
      <c r="A252" s="22"/>
      <c r="B252" s="23"/>
      <c r="C252" s="23"/>
      <c r="D252" s="24"/>
      <c r="E252" s="33"/>
      <c r="F252" s="81">
        <f t="shared" si="20"/>
        <v>0</v>
      </c>
      <c r="G252" s="25">
        <v>1</v>
      </c>
      <c r="H252" s="54">
        <f t="shared" si="21"/>
        <v>0</v>
      </c>
      <c r="I252" s="105"/>
      <c r="J252" s="82"/>
      <c r="K252" s="83"/>
      <c r="L252" s="60"/>
      <c r="M252" s="84"/>
      <c r="P252" s="130">
        <f t="shared" si="6"/>
        <v>0</v>
      </c>
      <c r="Q252" s="130">
        <f t="shared" si="7"/>
        <v>0</v>
      </c>
    </row>
    <row r="253" spans="1:17" ht="13.5" customHeight="1" x14ac:dyDescent="0.35">
      <c r="A253" s="22"/>
      <c r="B253" s="23"/>
      <c r="C253" s="23"/>
      <c r="D253" s="24"/>
      <c r="E253" s="33"/>
      <c r="F253" s="81">
        <f t="shared" si="20"/>
        <v>0</v>
      </c>
      <c r="G253" s="25">
        <v>1</v>
      </c>
      <c r="H253" s="54">
        <f t="shared" si="21"/>
        <v>0</v>
      </c>
      <c r="I253" s="105"/>
      <c r="J253" s="82"/>
      <c r="K253" s="83"/>
      <c r="L253" s="60"/>
      <c r="M253" s="84"/>
      <c r="P253" s="130">
        <f t="shared" si="6"/>
        <v>0</v>
      </c>
      <c r="Q253" s="130">
        <f t="shared" si="7"/>
        <v>0</v>
      </c>
    </row>
    <row r="254" spans="1:17" ht="13.5" customHeight="1" x14ac:dyDescent="0.35">
      <c r="A254" s="22"/>
      <c r="B254" s="23"/>
      <c r="C254" s="23"/>
      <c r="D254" s="24"/>
      <c r="E254" s="33"/>
      <c r="F254" s="81">
        <f t="shared" si="20"/>
        <v>0</v>
      </c>
      <c r="G254" s="25">
        <v>1</v>
      </c>
      <c r="H254" s="54">
        <f t="shared" si="21"/>
        <v>0</v>
      </c>
      <c r="I254" s="105"/>
      <c r="J254" s="82"/>
      <c r="K254" s="83"/>
      <c r="L254" s="60"/>
      <c r="M254" s="84"/>
      <c r="P254" s="130">
        <f t="shared" si="6"/>
        <v>0</v>
      </c>
      <c r="Q254" s="130">
        <f t="shared" si="7"/>
        <v>0</v>
      </c>
    </row>
    <row r="255" spans="1:17" ht="13.5" customHeight="1" x14ac:dyDescent="0.35">
      <c r="A255" s="22"/>
      <c r="B255" s="23"/>
      <c r="C255" s="23"/>
      <c r="D255" s="24"/>
      <c r="E255" s="33"/>
      <c r="F255" s="81">
        <f t="shared" si="20"/>
        <v>0</v>
      </c>
      <c r="G255" s="25">
        <v>1</v>
      </c>
      <c r="H255" s="54">
        <f t="shared" si="21"/>
        <v>0</v>
      </c>
      <c r="I255" s="105"/>
      <c r="J255" s="82"/>
      <c r="K255" s="83"/>
      <c r="L255" s="60"/>
      <c r="M255" s="84"/>
      <c r="P255" s="130">
        <f t="shared" si="6"/>
        <v>0</v>
      </c>
      <c r="Q255" s="130">
        <f t="shared" si="7"/>
        <v>0</v>
      </c>
    </row>
    <row r="256" spans="1:17" ht="13.5" customHeight="1" x14ac:dyDescent="0.35">
      <c r="A256" s="22"/>
      <c r="B256" s="23"/>
      <c r="C256" s="23"/>
      <c r="D256" s="24"/>
      <c r="E256" s="33"/>
      <c r="F256" s="81">
        <f t="shared" si="20"/>
        <v>0</v>
      </c>
      <c r="G256" s="25">
        <v>1</v>
      </c>
      <c r="H256" s="54">
        <f t="shared" si="21"/>
        <v>0</v>
      </c>
      <c r="I256" s="105"/>
      <c r="J256" s="82"/>
      <c r="K256" s="83"/>
      <c r="L256" s="60"/>
      <c r="M256" s="84"/>
      <c r="P256" s="130">
        <f t="shared" si="6"/>
        <v>0</v>
      </c>
      <c r="Q256" s="130">
        <f t="shared" si="7"/>
        <v>0</v>
      </c>
    </row>
    <row r="257" spans="1:17" ht="13.5" customHeight="1" x14ac:dyDescent="0.35">
      <c r="A257" s="22"/>
      <c r="B257" s="23"/>
      <c r="C257" s="23"/>
      <c r="D257" s="24"/>
      <c r="E257" s="33"/>
      <c r="F257" s="81">
        <f t="shared" si="20"/>
        <v>0</v>
      </c>
      <c r="G257" s="25">
        <v>1</v>
      </c>
      <c r="H257" s="54">
        <f t="shared" si="21"/>
        <v>0</v>
      </c>
      <c r="I257" s="105"/>
      <c r="J257" s="82"/>
      <c r="K257" s="83"/>
      <c r="L257" s="60"/>
      <c r="M257" s="84"/>
      <c r="P257" s="130">
        <f t="shared" si="6"/>
        <v>0</v>
      </c>
      <c r="Q257" s="130">
        <f t="shared" si="7"/>
        <v>0</v>
      </c>
    </row>
    <row r="258" spans="1:17" ht="13.5" customHeight="1" x14ac:dyDescent="0.35">
      <c r="A258" s="22"/>
      <c r="B258" s="23"/>
      <c r="C258" s="23"/>
      <c r="D258" s="24"/>
      <c r="E258" s="33"/>
      <c r="F258" s="81">
        <f t="shared" si="20"/>
        <v>0</v>
      </c>
      <c r="G258" s="25">
        <v>1</v>
      </c>
      <c r="H258" s="54">
        <f t="shared" si="21"/>
        <v>0</v>
      </c>
      <c r="I258" s="105"/>
      <c r="J258" s="82"/>
      <c r="K258" s="83"/>
      <c r="L258" s="60"/>
      <c r="M258" s="84"/>
      <c r="P258" s="130">
        <f t="shared" si="6"/>
        <v>0</v>
      </c>
      <c r="Q258" s="130">
        <f t="shared" si="7"/>
        <v>0</v>
      </c>
    </row>
    <row r="259" spans="1:17" ht="13.5" customHeight="1" x14ac:dyDescent="0.35">
      <c r="A259" s="22"/>
      <c r="B259" s="23"/>
      <c r="C259" s="23"/>
      <c r="D259" s="24"/>
      <c r="E259" s="33"/>
      <c r="F259" s="81">
        <f t="shared" si="20"/>
        <v>0</v>
      </c>
      <c r="G259" s="25">
        <v>1</v>
      </c>
      <c r="H259" s="54">
        <f t="shared" si="21"/>
        <v>0</v>
      </c>
      <c r="I259" s="105"/>
      <c r="J259" s="82"/>
      <c r="K259" s="83"/>
      <c r="L259" s="60"/>
      <c r="M259" s="84"/>
      <c r="P259" s="130">
        <f t="shared" si="6"/>
        <v>0</v>
      </c>
      <c r="Q259" s="130">
        <f t="shared" si="7"/>
        <v>0</v>
      </c>
    </row>
    <row r="260" spans="1:17" ht="13.5" customHeight="1" x14ac:dyDescent="0.35">
      <c r="A260" s="22"/>
      <c r="B260" s="23"/>
      <c r="C260" s="23"/>
      <c r="D260" s="24"/>
      <c r="E260" s="33"/>
      <c r="F260" s="81">
        <f t="shared" si="20"/>
        <v>0</v>
      </c>
      <c r="G260" s="25">
        <v>1</v>
      </c>
      <c r="H260" s="54">
        <f t="shared" si="21"/>
        <v>0</v>
      </c>
      <c r="I260" s="105"/>
      <c r="J260" s="82"/>
      <c r="K260" s="83"/>
      <c r="L260" s="60"/>
      <c r="M260" s="84"/>
      <c r="P260" s="130">
        <f t="shared" si="6"/>
        <v>0</v>
      </c>
      <c r="Q260" s="130">
        <f t="shared" si="7"/>
        <v>0</v>
      </c>
    </row>
    <row r="261" spans="1:17" ht="13.5" customHeight="1" x14ac:dyDescent="0.35">
      <c r="A261" s="22"/>
      <c r="B261" s="23"/>
      <c r="C261" s="23"/>
      <c r="D261" s="24"/>
      <c r="E261" s="33"/>
      <c r="F261" s="81">
        <f t="shared" si="20"/>
        <v>0</v>
      </c>
      <c r="G261" s="25">
        <v>1</v>
      </c>
      <c r="H261" s="54">
        <f t="shared" si="21"/>
        <v>0</v>
      </c>
      <c r="I261" s="105"/>
      <c r="J261" s="82"/>
      <c r="K261" s="83"/>
      <c r="L261" s="60"/>
      <c r="M261" s="84"/>
      <c r="P261" s="130">
        <f t="shared" si="6"/>
        <v>0</v>
      </c>
      <c r="Q261" s="130">
        <f t="shared" si="7"/>
        <v>0</v>
      </c>
    </row>
    <row r="262" spans="1:17" ht="13.5" customHeight="1" x14ac:dyDescent="0.35">
      <c r="A262" s="22"/>
      <c r="B262" s="23"/>
      <c r="C262" s="23"/>
      <c r="D262" s="24"/>
      <c r="E262" s="33"/>
      <c r="F262" s="81">
        <f t="shared" si="20"/>
        <v>0</v>
      </c>
      <c r="G262" s="25">
        <v>1</v>
      </c>
      <c r="H262" s="54">
        <f t="shared" si="21"/>
        <v>0</v>
      </c>
      <c r="I262" s="105"/>
      <c r="J262" s="82"/>
      <c r="K262" s="83"/>
      <c r="L262" s="60"/>
      <c r="M262" s="84"/>
      <c r="P262" s="130">
        <f t="shared" si="6"/>
        <v>0</v>
      </c>
      <c r="Q262" s="130">
        <f t="shared" si="7"/>
        <v>0</v>
      </c>
    </row>
    <row r="263" spans="1:17" ht="13.5" customHeight="1" x14ac:dyDescent="0.35">
      <c r="A263" s="22"/>
      <c r="B263" s="23"/>
      <c r="C263" s="23"/>
      <c r="D263" s="24"/>
      <c r="E263" s="33"/>
      <c r="F263" s="81">
        <f t="shared" si="20"/>
        <v>0</v>
      </c>
      <c r="G263" s="25">
        <v>1</v>
      </c>
      <c r="H263" s="54">
        <f t="shared" si="21"/>
        <v>0</v>
      </c>
      <c r="I263" s="105"/>
      <c r="J263" s="82"/>
      <c r="K263" s="83"/>
      <c r="L263" s="60"/>
      <c r="M263" s="84"/>
      <c r="P263" s="130">
        <f t="shared" si="6"/>
        <v>0</v>
      </c>
      <c r="Q263" s="130">
        <f t="shared" si="7"/>
        <v>0</v>
      </c>
    </row>
    <row r="264" spans="1:17" ht="13.5" customHeight="1" x14ac:dyDescent="0.35">
      <c r="A264" s="22"/>
      <c r="B264" s="23"/>
      <c r="C264" s="23"/>
      <c r="D264" s="24"/>
      <c r="E264" s="33"/>
      <c r="F264" s="81">
        <f t="shared" si="20"/>
        <v>0</v>
      </c>
      <c r="G264" s="25">
        <v>1</v>
      </c>
      <c r="H264" s="54">
        <f t="shared" si="21"/>
        <v>0</v>
      </c>
      <c r="I264" s="105"/>
      <c r="J264" s="82"/>
      <c r="K264" s="83"/>
      <c r="L264" s="60"/>
      <c r="M264" s="84"/>
      <c r="P264" s="130">
        <f t="shared" si="6"/>
        <v>0</v>
      </c>
      <c r="Q264" s="130">
        <f t="shared" si="7"/>
        <v>0</v>
      </c>
    </row>
    <row r="265" spans="1:17" ht="13.5" customHeight="1" x14ac:dyDescent="0.35">
      <c r="A265" s="22"/>
      <c r="B265" s="23"/>
      <c r="C265" s="23"/>
      <c r="D265" s="24"/>
      <c r="E265" s="33"/>
      <c r="F265" s="81">
        <f t="shared" si="20"/>
        <v>0</v>
      </c>
      <c r="G265" s="25">
        <v>1</v>
      </c>
      <c r="H265" s="54">
        <f t="shared" si="21"/>
        <v>0</v>
      </c>
      <c r="I265" s="105"/>
      <c r="J265" s="82"/>
      <c r="K265" s="83"/>
      <c r="L265" s="60"/>
      <c r="M265" s="84"/>
      <c r="P265" s="130">
        <f t="shared" si="6"/>
        <v>0</v>
      </c>
      <c r="Q265" s="130">
        <f t="shared" si="7"/>
        <v>0</v>
      </c>
    </row>
    <row r="266" spans="1:17" ht="13.5" customHeight="1" x14ac:dyDescent="0.35">
      <c r="A266" s="22"/>
      <c r="B266" s="23"/>
      <c r="C266" s="23"/>
      <c r="D266" s="24"/>
      <c r="E266" s="33"/>
      <c r="F266" s="81">
        <f t="shared" si="20"/>
        <v>0</v>
      </c>
      <c r="G266" s="25">
        <v>1</v>
      </c>
      <c r="H266" s="54">
        <f t="shared" si="21"/>
        <v>0</v>
      </c>
      <c r="I266" s="105"/>
      <c r="J266" s="82"/>
      <c r="K266" s="83"/>
      <c r="L266" s="60"/>
      <c r="M266" s="84"/>
      <c r="P266" s="130">
        <f t="shared" si="6"/>
        <v>0</v>
      </c>
      <c r="Q266" s="130">
        <f t="shared" si="7"/>
        <v>0</v>
      </c>
    </row>
    <row r="267" spans="1:17" ht="13.5" customHeight="1" x14ac:dyDescent="0.35">
      <c r="A267" s="22"/>
      <c r="B267" s="23"/>
      <c r="C267" s="23"/>
      <c r="D267" s="24"/>
      <c r="E267" s="33"/>
      <c r="F267" s="81">
        <f t="shared" si="20"/>
        <v>0</v>
      </c>
      <c r="G267" s="25">
        <v>1</v>
      </c>
      <c r="H267" s="54">
        <f t="shared" si="21"/>
        <v>0</v>
      </c>
      <c r="I267" s="105"/>
      <c r="J267" s="82"/>
      <c r="K267" s="83"/>
      <c r="L267" s="60"/>
      <c r="M267" s="84"/>
      <c r="P267" s="130">
        <f t="shared" si="6"/>
        <v>0</v>
      </c>
      <c r="Q267" s="130">
        <f t="shared" si="7"/>
        <v>0</v>
      </c>
    </row>
    <row r="268" spans="1:17" ht="13.5" customHeight="1" x14ac:dyDescent="0.35">
      <c r="A268" s="22"/>
      <c r="B268" s="23"/>
      <c r="C268" s="23"/>
      <c r="D268" s="24"/>
      <c r="E268" s="33"/>
      <c r="F268" s="81">
        <f t="shared" si="20"/>
        <v>0</v>
      </c>
      <c r="G268" s="25">
        <v>1</v>
      </c>
      <c r="H268" s="54">
        <f t="shared" si="21"/>
        <v>0</v>
      </c>
      <c r="I268" s="105"/>
      <c r="J268" s="82"/>
      <c r="K268" s="83"/>
      <c r="L268" s="60"/>
      <c r="M268" s="84"/>
      <c r="P268" s="130">
        <f t="shared" si="6"/>
        <v>0</v>
      </c>
      <c r="Q268" s="130">
        <f t="shared" si="7"/>
        <v>0</v>
      </c>
    </row>
    <row r="269" spans="1:17" ht="13.5" customHeight="1" x14ac:dyDescent="0.35">
      <c r="A269" s="22"/>
      <c r="B269" s="23"/>
      <c r="C269" s="23"/>
      <c r="D269" s="24"/>
      <c r="E269" s="33"/>
      <c r="F269" s="81">
        <f t="shared" si="20"/>
        <v>0</v>
      </c>
      <c r="G269" s="25">
        <v>1</v>
      </c>
      <c r="H269" s="54">
        <f t="shared" si="21"/>
        <v>0</v>
      </c>
      <c r="I269" s="105"/>
      <c r="J269" s="82"/>
      <c r="K269" s="83"/>
      <c r="L269" s="60"/>
      <c r="M269" s="84"/>
      <c r="P269" s="130">
        <f t="shared" si="6"/>
        <v>0</v>
      </c>
      <c r="Q269" s="130">
        <f t="shared" si="7"/>
        <v>0</v>
      </c>
    </row>
    <row r="270" spans="1:17" ht="13.5" customHeight="1" x14ac:dyDescent="0.35">
      <c r="A270" s="22"/>
      <c r="B270" s="23"/>
      <c r="C270" s="23"/>
      <c r="D270" s="24"/>
      <c r="E270" s="33"/>
      <c r="F270" s="81">
        <f t="shared" si="20"/>
        <v>0</v>
      </c>
      <c r="G270" s="25">
        <v>1</v>
      </c>
      <c r="H270" s="54">
        <f t="shared" si="21"/>
        <v>0</v>
      </c>
      <c r="I270" s="105"/>
      <c r="J270" s="82"/>
      <c r="K270" s="83"/>
      <c r="L270" s="60"/>
      <c r="M270" s="84"/>
      <c r="P270" s="130">
        <f t="shared" ref="P270:P333" si="22">IF(C270=$B$10,H270,0)</f>
        <v>0</v>
      </c>
      <c r="Q270" s="130">
        <f t="shared" ref="Q270:Q333" si="23">IF(C270=$B$11,H270,0)</f>
        <v>0</v>
      </c>
    </row>
    <row r="271" spans="1:17" ht="13.5" customHeight="1" x14ac:dyDescent="0.35">
      <c r="A271" s="22"/>
      <c r="B271" s="23"/>
      <c r="C271" s="23"/>
      <c r="D271" s="24"/>
      <c r="E271" s="33"/>
      <c r="F271" s="81">
        <f t="shared" si="20"/>
        <v>0</v>
      </c>
      <c r="G271" s="25">
        <v>1</v>
      </c>
      <c r="H271" s="54">
        <f t="shared" si="21"/>
        <v>0</v>
      </c>
      <c r="I271" s="105"/>
      <c r="J271" s="82"/>
      <c r="K271" s="83"/>
      <c r="L271" s="60"/>
      <c r="M271" s="84"/>
      <c r="P271" s="130">
        <f t="shared" si="22"/>
        <v>0</v>
      </c>
      <c r="Q271" s="130">
        <f t="shared" si="23"/>
        <v>0</v>
      </c>
    </row>
    <row r="272" spans="1:17" ht="13.5" customHeight="1" x14ac:dyDescent="0.35">
      <c r="A272" s="22"/>
      <c r="B272" s="23"/>
      <c r="C272" s="23"/>
      <c r="D272" s="24"/>
      <c r="E272" s="33"/>
      <c r="F272" s="81">
        <f t="shared" si="20"/>
        <v>0</v>
      </c>
      <c r="G272" s="25">
        <v>1</v>
      </c>
      <c r="H272" s="54">
        <f t="shared" si="21"/>
        <v>0</v>
      </c>
      <c r="I272" s="105"/>
      <c r="J272" s="82"/>
      <c r="K272" s="83"/>
      <c r="L272" s="60"/>
      <c r="M272" s="84"/>
      <c r="P272" s="130">
        <f t="shared" si="22"/>
        <v>0</v>
      </c>
      <c r="Q272" s="130">
        <f t="shared" si="23"/>
        <v>0</v>
      </c>
    </row>
    <row r="273" spans="1:17" ht="13.5" customHeight="1" x14ac:dyDescent="0.35">
      <c r="A273" s="22"/>
      <c r="B273" s="23"/>
      <c r="C273" s="23"/>
      <c r="D273" s="24"/>
      <c r="E273" s="33"/>
      <c r="F273" s="81">
        <f t="shared" si="20"/>
        <v>0</v>
      </c>
      <c r="G273" s="25">
        <v>1</v>
      </c>
      <c r="H273" s="54">
        <f t="shared" si="21"/>
        <v>0</v>
      </c>
      <c r="I273" s="105"/>
      <c r="J273" s="82"/>
      <c r="K273" s="83"/>
      <c r="L273" s="60"/>
      <c r="M273" s="84"/>
      <c r="P273" s="130">
        <f t="shared" si="22"/>
        <v>0</v>
      </c>
      <c r="Q273" s="130">
        <f t="shared" si="23"/>
        <v>0</v>
      </c>
    </row>
    <row r="274" spans="1:17" ht="13.5" customHeight="1" x14ac:dyDescent="0.35">
      <c r="A274" s="22"/>
      <c r="B274" s="23"/>
      <c r="C274" s="23"/>
      <c r="D274" s="24"/>
      <c r="E274" s="33"/>
      <c r="F274" s="81">
        <f t="shared" si="20"/>
        <v>0</v>
      </c>
      <c r="G274" s="25">
        <v>1</v>
      </c>
      <c r="H274" s="54">
        <f t="shared" si="21"/>
        <v>0</v>
      </c>
      <c r="I274" s="105"/>
      <c r="J274" s="82"/>
      <c r="K274" s="83"/>
      <c r="L274" s="60"/>
      <c r="M274" s="84"/>
      <c r="P274" s="130">
        <f t="shared" si="22"/>
        <v>0</v>
      </c>
      <c r="Q274" s="130">
        <f t="shared" si="23"/>
        <v>0</v>
      </c>
    </row>
    <row r="275" spans="1:17" ht="13.5" customHeight="1" x14ac:dyDescent="0.35">
      <c r="A275" s="22"/>
      <c r="B275" s="23"/>
      <c r="C275" s="23"/>
      <c r="D275" s="24"/>
      <c r="E275" s="33"/>
      <c r="F275" s="81">
        <f t="shared" si="20"/>
        <v>0</v>
      </c>
      <c r="G275" s="25">
        <v>1</v>
      </c>
      <c r="H275" s="54">
        <f t="shared" si="21"/>
        <v>0</v>
      </c>
      <c r="I275" s="105"/>
      <c r="J275" s="82"/>
      <c r="K275" s="83"/>
      <c r="L275" s="60"/>
      <c r="M275" s="84"/>
      <c r="P275" s="130">
        <f t="shared" si="22"/>
        <v>0</v>
      </c>
      <c r="Q275" s="130">
        <f t="shared" si="23"/>
        <v>0</v>
      </c>
    </row>
    <row r="276" spans="1:17" ht="13.5" customHeight="1" x14ac:dyDescent="0.35">
      <c r="A276" s="22"/>
      <c r="B276" s="23"/>
      <c r="C276" s="23"/>
      <c r="D276" s="24"/>
      <c r="E276" s="33"/>
      <c r="F276" s="81">
        <f t="shared" si="20"/>
        <v>0</v>
      </c>
      <c r="G276" s="25">
        <v>1</v>
      </c>
      <c r="H276" s="54">
        <f t="shared" si="21"/>
        <v>0</v>
      </c>
      <c r="I276" s="105"/>
      <c r="J276" s="82"/>
      <c r="K276" s="83"/>
      <c r="L276" s="60"/>
      <c r="M276" s="84"/>
      <c r="P276" s="130">
        <f t="shared" si="22"/>
        <v>0</v>
      </c>
      <c r="Q276" s="130">
        <f t="shared" si="23"/>
        <v>0</v>
      </c>
    </row>
    <row r="277" spans="1:17" ht="13.5" customHeight="1" x14ac:dyDescent="0.35">
      <c r="A277" s="22"/>
      <c r="B277" s="23"/>
      <c r="C277" s="23"/>
      <c r="D277" s="24"/>
      <c r="E277" s="33"/>
      <c r="F277" s="81">
        <f t="shared" si="20"/>
        <v>0</v>
      </c>
      <c r="G277" s="25">
        <v>1</v>
      </c>
      <c r="H277" s="54">
        <f t="shared" si="21"/>
        <v>0</v>
      </c>
      <c r="I277" s="105"/>
      <c r="J277" s="82"/>
      <c r="K277" s="83"/>
      <c r="L277" s="60"/>
      <c r="M277" s="84"/>
      <c r="P277" s="130">
        <f t="shared" si="22"/>
        <v>0</v>
      </c>
      <c r="Q277" s="130">
        <f t="shared" si="23"/>
        <v>0</v>
      </c>
    </row>
    <row r="278" spans="1:17" ht="13.5" customHeight="1" x14ac:dyDescent="0.35">
      <c r="A278" s="22"/>
      <c r="B278" s="23"/>
      <c r="C278" s="23"/>
      <c r="D278" s="24"/>
      <c r="E278" s="33"/>
      <c r="F278" s="81">
        <f t="shared" si="20"/>
        <v>0</v>
      </c>
      <c r="G278" s="25">
        <v>1</v>
      </c>
      <c r="H278" s="54">
        <f t="shared" si="21"/>
        <v>0</v>
      </c>
      <c r="I278" s="105"/>
      <c r="J278" s="82"/>
      <c r="K278" s="83"/>
      <c r="L278" s="60"/>
      <c r="M278" s="84"/>
      <c r="P278" s="130">
        <f t="shared" si="22"/>
        <v>0</v>
      </c>
      <c r="Q278" s="130">
        <f t="shared" si="23"/>
        <v>0</v>
      </c>
    </row>
    <row r="279" spans="1:17" ht="13.5" customHeight="1" x14ac:dyDescent="0.35">
      <c r="A279" s="22"/>
      <c r="B279" s="23"/>
      <c r="C279" s="23"/>
      <c r="D279" s="24"/>
      <c r="E279" s="33"/>
      <c r="F279" s="81">
        <f t="shared" si="20"/>
        <v>0</v>
      </c>
      <c r="G279" s="25">
        <v>1</v>
      </c>
      <c r="H279" s="54">
        <f t="shared" si="21"/>
        <v>0</v>
      </c>
      <c r="I279" s="105"/>
      <c r="J279" s="82"/>
      <c r="K279" s="83"/>
      <c r="L279" s="60"/>
      <c r="M279" s="84"/>
      <c r="P279" s="130">
        <f t="shared" si="22"/>
        <v>0</v>
      </c>
      <c r="Q279" s="130">
        <f t="shared" si="23"/>
        <v>0</v>
      </c>
    </row>
    <row r="280" spans="1:17" ht="13.5" customHeight="1" x14ac:dyDescent="0.35">
      <c r="A280" s="22"/>
      <c r="B280" s="23"/>
      <c r="C280" s="23"/>
      <c r="D280" s="24"/>
      <c r="E280" s="33"/>
      <c r="F280" s="81">
        <f t="shared" si="20"/>
        <v>0</v>
      </c>
      <c r="G280" s="25">
        <v>1</v>
      </c>
      <c r="H280" s="54">
        <f t="shared" si="21"/>
        <v>0</v>
      </c>
      <c r="I280" s="105"/>
      <c r="J280" s="82"/>
      <c r="K280" s="83"/>
      <c r="L280" s="60"/>
      <c r="M280" s="84"/>
      <c r="P280" s="130">
        <f t="shared" si="22"/>
        <v>0</v>
      </c>
      <c r="Q280" s="130">
        <f t="shared" si="23"/>
        <v>0</v>
      </c>
    </row>
    <row r="281" spans="1:17" ht="13.5" customHeight="1" x14ac:dyDescent="0.35">
      <c r="A281" s="22"/>
      <c r="B281" s="23"/>
      <c r="C281" s="23"/>
      <c r="D281" s="24"/>
      <c r="E281" s="33"/>
      <c r="F281" s="81">
        <f t="shared" si="20"/>
        <v>0</v>
      </c>
      <c r="G281" s="25">
        <v>1</v>
      </c>
      <c r="H281" s="54">
        <f t="shared" si="21"/>
        <v>0</v>
      </c>
      <c r="I281" s="105"/>
      <c r="J281" s="82"/>
      <c r="K281" s="83"/>
      <c r="L281" s="60"/>
      <c r="M281" s="84"/>
      <c r="P281" s="130">
        <f t="shared" si="22"/>
        <v>0</v>
      </c>
      <c r="Q281" s="130">
        <f t="shared" si="23"/>
        <v>0</v>
      </c>
    </row>
    <row r="282" spans="1:17" ht="13.5" customHeight="1" x14ac:dyDescent="0.35">
      <c r="A282" s="22"/>
      <c r="B282" s="23"/>
      <c r="C282" s="23"/>
      <c r="D282" s="24"/>
      <c r="E282" s="33"/>
      <c r="F282" s="81">
        <f t="shared" si="20"/>
        <v>0</v>
      </c>
      <c r="G282" s="25">
        <v>1</v>
      </c>
      <c r="H282" s="54">
        <f t="shared" si="21"/>
        <v>0</v>
      </c>
      <c r="I282" s="105"/>
      <c r="J282" s="82"/>
      <c r="K282" s="83"/>
      <c r="L282" s="60"/>
      <c r="M282" s="84"/>
      <c r="P282" s="130">
        <f t="shared" si="22"/>
        <v>0</v>
      </c>
      <c r="Q282" s="130">
        <f t="shared" si="23"/>
        <v>0</v>
      </c>
    </row>
    <row r="283" spans="1:17" ht="13.5" customHeight="1" x14ac:dyDescent="0.35">
      <c r="A283" s="22"/>
      <c r="B283" s="23"/>
      <c r="C283" s="23"/>
      <c r="D283" s="24"/>
      <c r="E283" s="33"/>
      <c r="F283" s="81">
        <f t="shared" si="20"/>
        <v>0</v>
      </c>
      <c r="G283" s="25">
        <v>1</v>
      </c>
      <c r="H283" s="54">
        <f t="shared" si="21"/>
        <v>0</v>
      </c>
      <c r="I283" s="105"/>
      <c r="J283" s="82"/>
      <c r="K283" s="83"/>
      <c r="L283" s="60"/>
      <c r="M283" s="84"/>
      <c r="P283" s="130">
        <f t="shared" si="22"/>
        <v>0</v>
      </c>
      <c r="Q283" s="130">
        <f t="shared" si="23"/>
        <v>0</v>
      </c>
    </row>
    <row r="284" spans="1:17" ht="13.5" customHeight="1" x14ac:dyDescent="0.35">
      <c r="A284" s="22"/>
      <c r="B284" s="23"/>
      <c r="C284" s="23"/>
      <c r="D284" s="24"/>
      <c r="E284" s="33"/>
      <c r="F284" s="81">
        <f t="shared" si="20"/>
        <v>0</v>
      </c>
      <c r="G284" s="25">
        <v>1</v>
      </c>
      <c r="H284" s="54">
        <f t="shared" si="21"/>
        <v>0</v>
      </c>
      <c r="I284" s="105"/>
      <c r="J284" s="82"/>
      <c r="K284" s="83"/>
      <c r="L284" s="60"/>
      <c r="M284" s="84"/>
      <c r="P284" s="130">
        <f t="shared" si="22"/>
        <v>0</v>
      </c>
      <c r="Q284" s="130">
        <f t="shared" si="23"/>
        <v>0</v>
      </c>
    </row>
    <row r="285" spans="1:17" ht="13.5" customHeight="1" x14ac:dyDescent="0.35">
      <c r="A285" s="22"/>
      <c r="B285" s="23"/>
      <c r="C285" s="23"/>
      <c r="D285" s="24"/>
      <c r="E285" s="33"/>
      <c r="F285" s="81">
        <f t="shared" si="20"/>
        <v>0</v>
      </c>
      <c r="G285" s="25">
        <v>1</v>
      </c>
      <c r="H285" s="54">
        <f t="shared" si="21"/>
        <v>0</v>
      </c>
      <c r="I285" s="105"/>
      <c r="J285" s="82"/>
      <c r="K285" s="83"/>
      <c r="L285" s="60"/>
      <c r="M285" s="84"/>
      <c r="P285" s="130">
        <f t="shared" si="22"/>
        <v>0</v>
      </c>
      <c r="Q285" s="130">
        <f t="shared" si="23"/>
        <v>0</v>
      </c>
    </row>
    <row r="286" spans="1:17" ht="13.5" customHeight="1" x14ac:dyDescent="0.35">
      <c r="A286" s="22"/>
      <c r="B286" s="23"/>
      <c r="C286" s="23"/>
      <c r="D286" s="24"/>
      <c r="E286" s="33"/>
      <c r="F286" s="81">
        <f t="shared" si="20"/>
        <v>0</v>
      </c>
      <c r="G286" s="25">
        <v>1</v>
      </c>
      <c r="H286" s="54">
        <f t="shared" si="21"/>
        <v>0</v>
      </c>
      <c r="I286" s="105"/>
      <c r="J286" s="82"/>
      <c r="K286" s="83"/>
      <c r="L286" s="60"/>
      <c r="M286" s="84"/>
      <c r="P286" s="130">
        <f t="shared" si="22"/>
        <v>0</v>
      </c>
      <c r="Q286" s="130">
        <f t="shared" si="23"/>
        <v>0</v>
      </c>
    </row>
    <row r="287" spans="1:17" ht="13.5" customHeight="1" x14ac:dyDescent="0.35">
      <c r="A287" s="22"/>
      <c r="B287" s="23"/>
      <c r="C287" s="23"/>
      <c r="D287" s="24"/>
      <c r="E287" s="33"/>
      <c r="F287" s="81">
        <f t="shared" si="20"/>
        <v>0</v>
      </c>
      <c r="G287" s="25">
        <v>1</v>
      </c>
      <c r="H287" s="54">
        <f t="shared" si="21"/>
        <v>0</v>
      </c>
      <c r="I287" s="105"/>
      <c r="J287" s="82"/>
      <c r="K287" s="83"/>
      <c r="L287" s="60"/>
      <c r="M287" s="84"/>
      <c r="P287" s="130">
        <f t="shared" si="22"/>
        <v>0</v>
      </c>
      <c r="Q287" s="130">
        <f t="shared" si="23"/>
        <v>0</v>
      </c>
    </row>
    <row r="288" spans="1:17" ht="13.5" customHeight="1" x14ac:dyDescent="0.35">
      <c r="A288" s="22"/>
      <c r="B288" s="23"/>
      <c r="C288" s="23"/>
      <c r="D288" s="24"/>
      <c r="E288" s="33"/>
      <c r="F288" s="81">
        <f t="shared" si="20"/>
        <v>0</v>
      </c>
      <c r="G288" s="25">
        <v>1</v>
      </c>
      <c r="H288" s="54">
        <f t="shared" si="21"/>
        <v>0</v>
      </c>
      <c r="I288" s="105"/>
      <c r="J288" s="82"/>
      <c r="K288" s="83"/>
      <c r="L288" s="60"/>
      <c r="M288" s="84"/>
      <c r="P288" s="130">
        <f t="shared" si="22"/>
        <v>0</v>
      </c>
      <c r="Q288" s="130">
        <f t="shared" si="23"/>
        <v>0</v>
      </c>
    </row>
    <row r="289" spans="1:17" ht="13.5" customHeight="1" x14ac:dyDescent="0.35">
      <c r="A289" s="22"/>
      <c r="B289" s="23"/>
      <c r="C289" s="23"/>
      <c r="D289" s="24"/>
      <c r="E289" s="33"/>
      <c r="F289" s="81">
        <f t="shared" si="20"/>
        <v>0</v>
      </c>
      <c r="G289" s="25">
        <v>1</v>
      </c>
      <c r="H289" s="54">
        <f t="shared" si="21"/>
        <v>0</v>
      </c>
      <c r="I289" s="105"/>
      <c r="J289" s="82"/>
      <c r="K289" s="83"/>
      <c r="L289" s="60"/>
      <c r="M289" s="84"/>
      <c r="P289" s="130">
        <f t="shared" si="22"/>
        <v>0</v>
      </c>
      <c r="Q289" s="130">
        <f t="shared" si="23"/>
        <v>0</v>
      </c>
    </row>
    <row r="290" spans="1:17" ht="13.5" customHeight="1" x14ac:dyDescent="0.35">
      <c r="A290" s="22"/>
      <c r="B290" s="23"/>
      <c r="C290" s="23"/>
      <c r="D290" s="24"/>
      <c r="E290" s="33"/>
      <c r="F290" s="81">
        <f t="shared" si="20"/>
        <v>0</v>
      </c>
      <c r="G290" s="25">
        <v>1</v>
      </c>
      <c r="H290" s="54">
        <f t="shared" si="21"/>
        <v>0</v>
      </c>
      <c r="I290" s="105"/>
      <c r="J290" s="82"/>
      <c r="K290" s="83"/>
      <c r="L290" s="60"/>
      <c r="M290" s="84"/>
      <c r="P290" s="130">
        <f t="shared" si="22"/>
        <v>0</v>
      </c>
      <c r="Q290" s="130">
        <f t="shared" si="23"/>
        <v>0</v>
      </c>
    </row>
    <row r="291" spans="1:17" ht="13.5" customHeight="1" x14ac:dyDescent="0.35">
      <c r="A291" s="22"/>
      <c r="B291" s="23"/>
      <c r="C291" s="23"/>
      <c r="D291" s="24"/>
      <c r="E291" s="33"/>
      <c r="F291" s="81">
        <f t="shared" si="20"/>
        <v>0</v>
      </c>
      <c r="G291" s="25">
        <v>1</v>
      </c>
      <c r="H291" s="54">
        <f t="shared" si="21"/>
        <v>0</v>
      </c>
      <c r="I291" s="105"/>
      <c r="J291" s="82"/>
      <c r="K291" s="83"/>
      <c r="L291" s="60"/>
      <c r="M291" s="84"/>
      <c r="P291" s="130">
        <f t="shared" si="22"/>
        <v>0</v>
      </c>
      <c r="Q291" s="130">
        <f t="shared" si="23"/>
        <v>0</v>
      </c>
    </row>
    <row r="292" spans="1:17" ht="13.5" customHeight="1" x14ac:dyDescent="0.35">
      <c r="A292" s="22"/>
      <c r="B292" s="23"/>
      <c r="C292" s="23"/>
      <c r="D292" s="24"/>
      <c r="E292" s="33"/>
      <c r="F292" s="81">
        <f t="shared" si="20"/>
        <v>0</v>
      </c>
      <c r="G292" s="25">
        <v>1</v>
      </c>
      <c r="H292" s="54">
        <f t="shared" si="21"/>
        <v>0</v>
      </c>
      <c r="I292" s="105"/>
      <c r="J292" s="82"/>
      <c r="K292" s="83"/>
      <c r="L292" s="60"/>
      <c r="M292" s="84"/>
      <c r="P292" s="130">
        <f t="shared" si="22"/>
        <v>0</v>
      </c>
      <c r="Q292" s="130">
        <f t="shared" si="23"/>
        <v>0</v>
      </c>
    </row>
    <row r="293" spans="1:17" ht="13.5" customHeight="1" x14ac:dyDescent="0.35">
      <c r="A293" s="22"/>
      <c r="B293" s="23"/>
      <c r="C293" s="23"/>
      <c r="D293" s="24"/>
      <c r="E293" s="33"/>
      <c r="F293" s="81">
        <f t="shared" si="20"/>
        <v>0</v>
      </c>
      <c r="G293" s="25">
        <v>1</v>
      </c>
      <c r="H293" s="54">
        <f t="shared" si="21"/>
        <v>0</v>
      </c>
      <c r="I293" s="105"/>
      <c r="J293" s="82"/>
      <c r="K293" s="83"/>
      <c r="L293" s="60"/>
      <c r="M293" s="84"/>
      <c r="P293" s="130">
        <f t="shared" si="22"/>
        <v>0</v>
      </c>
      <c r="Q293" s="130">
        <f t="shared" si="23"/>
        <v>0</v>
      </c>
    </row>
    <row r="294" spans="1:17" ht="13.5" customHeight="1" x14ac:dyDescent="0.35">
      <c r="A294" s="22"/>
      <c r="B294" s="23"/>
      <c r="C294" s="23"/>
      <c r="D294" s="24"/>
      <c r="E294" s="33"/>
      <c r="F294" s="81">
        <f t="shared" si="20"/>
        <v>0</v>
      </c>
      <c r="G294" s="25">
        <v>1</v>
      </c>
      <c r="H294" s="54">
        <f t="shared" si="21"/>
        <v>0</v>
      </c>
      <c r="I294" s="105"/>
      <c r="J294" s="82"/>
      <c r="K294" s="83"/>
      <c r="L294" s="60"/>
      <c r="M294" s="84"/>
      <c r="P294" s="130">
        <f t="shared" si="22"/>
        <v>0</v>
      </c>
      <c r="Q294" s="130">
        <f t="shared" si="23"/>
        <v>0</v>
      </c>
    </row>
    <row r="295" spans="1:17" ht="13.5" customHeight="1" x14ac:dyDescent="0.35">
      <c r="A295" s="22"/>
      <c r="B295" s="23"/>
      <c r="C295" s="23"/>
      <c r="D295" s="24"/>
      <c r="E295" s="33"/>
      <c r="F295" s="81">
        <f t="shared" si="20"/>
        <v>0</v>
      </c>
      <c r="G295" s="25">
        <v>1</v>
      </c>
      <c r="H295" s="54">
        <f t="shared" si="21"/>
        <v>0</v>
      </c>
      <c r="I295" s="105"/>
      <c r="J295" s="82"/>
      <c r="K295" s="83"/>
      <c r="L295" s="60"/>
      <c r="M295" s="84"/>
      <c r="P295" s="130">
        <f t="shared" si="22"/>
        <v>0</v>
      </c>
      <c r="Q295" s="130">
        <f t="shared" si="23"/>
        <v>0</v>
      </c>
    </row>
    <row r="296" spans="1:17" ht="13.5" customHeight="1" x14ac:dyDescent="0.35">
      <c r="A296" s="22"/>
      <c r="B296" s="23"/>
      <c r="C296" s="23"/>
      <c r="D296" s="24"/>
      <c r="E296" s="33"/>
      <c r="F296" s="81">
        <f t="shared" si="20"/>
        <v>0</v>
      </c>
      <c r="G296" s="25">
        <v>1</v>
      </c>
      <c r="H296" s="54">
        <f t="shared" si="21"/>
        <v>0</v>
      </c>
      <c r="I296" s="105"/>
      <c r="J296" s="82"/>
      <c r="K296" s="83"/>
      <c r="L296" s="60"/>
      <c r="M296" s="84"/>
      <c r="P296" s="130">
        <f t="shared" si="22"/>
        <v>0</v>
      </c>
      <c r="Q296" s="130">
        <f t="shared" si="23"/>
        <v>0</v>
      </c>
    </row>
    <row r="297" spans="1:17" ht="13.5" customHeight="1" x14ac:dyDescent="0.35">
      <c r="A297" s="22"/>
      <c r="B297" s="23"/>
      <c r="C297" s="23"/>
      <c r="D297" s="24"/>
      <c r="E297" s="33"/>
      <c r="F297" s="81">
        <f t="shared" si="20"/>
        <v>0</v>
      </c>
      <c r="G297" s="25">
        <v>1</v>
      </c>
      <c r="H297" s="54">
        <f t="shared" si="21"/>
        <v>0</v>
      </c>
      <c r="I297" s="105"/>
      <c r="J297" s="82"/>
      <c r="K297" s="83"/>
      <c r="L297" s="60"/>
      <c r="M297" s="84"/>
      <c r="P297" s="130">
        <f t="shared" si="22"/>
        <v>0</v>
      </c>
      <c r="Q297" s="130">
        <f t="shared" si="23"/>
        <v>0</v>
      </c>
    </row>
    <row r="298" spans="1:17" ht="13.5" customHeight="1" x14ac:dyDescent="0.35">
      <c r="A298" s="22"/>
      <c r="B298" s="23"/>
      <c r="C298" s="23"/>
      <c r="D298" s="24"/>
      <c r="E298" s="33"/>
      <c r="F298" s="81">
        <f t="shared" si="20"/>
        <v>0</v>
      </c>
      <c r="G298" s="25">
        <v>1</v>
      </c>
      <c r="H298" s="54">
        <f t="shared" si="21"/>
        <v>0</v>
      </c>
      <c r="I298" s="105"/>
      <c r="J298" s="82"/>
      <c r="K298" s="83"/>
      <c r="L298" s="60"/>
      <c r="M298" s="84"/>
      <c r="P298" s="130">
        <f t="shared" si="22"/>
        <v>0</v>
      </c>
      <c r="Q298" s="130">
        <f t="shared" si="23"/>
        <v>0</v>
      </c>
    </row>
    <row r="299" spans="1:17" ht="13.5" customHeight="1" x14ac:dyDescent="0.35">
      <c r="A299" s="22"/>
      <c r="B299" s="23"/>
      <c r="C299" s="23"/>
      <c r="D299" s="24"/>
      <c r="E299" s="33"/>
      <c r="F299" s="81">
        <f t="shared" si="20"/>
        <v>0</v>
      </c>
      <c r="G299" s="25">
        <v>1</v>
      </c>
      <c r="H299" s="54">
        <f t="shared" si="21"/>
        <v>0</v>
      </c>
      <c r="I299" s="105"/>
      <c r="J299" s="82"/>
      <c r="K299" s="83"/>
      <c r="L299" s="60"/>
      <c r="M299" s="84"/>
      <c r="P299" s="130">
        <f t="shared" si="22"/>
        <v>0</v>
      </c>
      <c r="Q299" s="130">
        <f t="shared" si="23"/>
        <v>0</v>
      </c>
    </row>
    <row r="300" spans="1:17" ht="13.5" customHeight="1" x14ac:dyDescent="0.35">
      <c r="A300" s="22"/>
      <c r="B300" s="23"/>
      <c r="C300" s="23"/>
      <c r="D300" s="24"/>
      <c r="E300" s="33"/>
      <c r="F300" s="81">
        <f t="shared" si="20"/>
        <v>0</v>
      </c>
      <c r="G300" s="25">
        <v>1</v>
      </c>
      <c r="H300" s="54">
        <f t="shared" si="21"/>
        <v>0</v>
      </c>
      <c r="I300" s="105"/>
      <c r="J300" s="82"/>
      <c r="K300" s="83"/>
      <c r="L300" s="60"/>
      <c r="M300" s="84"/>
      <c r="P300" s="130">
        <f t="shared" si="22"/>
        <v>0</v>
      </c>
      <c r="Q300" s="130">
        <f t="shared" si="23"/>
        <v>0</v>
      </c>
    </row>
    <row r="301" spans="1:17" ht="13.5" customHeight="1" x14ac:dyDescent="0.35">
      <c r="A301" s="22"/>
      <c r="B301" s="23"/>
      <c r="C301" s="23"/>
      <c r="D301" s="24"/>
      <c r="E301" s="33"/>
      <c r="F301" s="81">
        <f t="shared" si="20"/>
        <v>0</v>
      </c>
      <c r="G301" s="25">
        <v>1</v>
      </c>
      <c r="H301" s="54">
        <f t="shared" si="21"/>
        <v>0</v>
      </c>
      <c r="I301" s="105"/>
      <c r="J301" s="82"/>
      <c r="K301" s="83"/>
      <c r="L301" s="60"/>
      <c r="M301" s="84"/>
      <c r="P301" s="130">
        <f t="shared" si="22"/>
        <v>0</v>
      </c>
      <c r="Q301" s="130">
        <f t="shared" si="23"/>
        <v>0</v>
      </c>
    </row>
    <row r="302" spans="1:17" ht="13.5" customHeight="1" x14ac:dyDescent="0.35">
      <c r="A302" s="22"/>
      <c r="B302" s="23"/>
      <c r="C302" s="23"/>
      <c r="D302" s="24"/>
      <c r="E302" s="33"/>
      <c r="F302" s="81">
        <f t="shared" si="20"/>
        <v>0</v>
      </c>
      <c r="G302" s="25">
        <v>1</v>
      </c>
      <c r="H302" s="54">
        <f t="shared" si="21"/>
        <v>0</v>
      </c>
      <c r="I302" s="105"/>
      <c r="J302" s="82"/>
      <c r="K302" s="83"/>
      <c r="L302" s="60"/>
      <c r="M302" s="84"/>
      <c r="P302" s="130">
        <f t="shared" si="22"/>
        <v>0</v>
      </c>
      <c r="Q302" s="130">
        <f t="shared" si="23"/>
        <v>0</v>
      </c>
    </row>
    <row r="303" spans="1:17" ht="13.5" customHeight="1" x14ac:dyDescent="0.35">
      <c r="A303" s="22"/>
      <c r="B303" s="23"/>
      <c r="C303" s="23"/>
      <c r="D303" s="24"/>
      <c r="E303" s="33"/>
      <c r="F303" s="81">
        <f t="shared" si="20"/>
        <v>0</v>
      </c>
      <c r="G303" s="25">
        <v>1</v>
      </c>
      <c r="H303" s="54">
        <f t="shared" si="21"/>
        <v>0</v>
      </c>
      <c r="I303" s="105"/>
      <c r="J303" s="82"/>
      <c r="K303" s="83"/>
      <c r="L303" s="60"/>
      <c r="M303" s="84"/>
      <c r="P303" s="130">
        <f t="shared" si="22"/>
        <v>0</v>
      </c>
      <c r="Q303" s="130">
        <f t="shared" si="23"/>
        <v>0</v>
      </c>
    </row>
    <row r="304" spans="1:17" ht="13.5" customHeight="1" x14ac:dyDescent="0.35">
      <c r="A304" s="22"/>
      <c r="B304" s="23"/>
      <c r="C304" s="23"/>
      <c r="D304" s="24"/>
      <c r="E304" s="33"/>
      <c r="F304" s="81">
        <f t="shared" ref="F304:F468" si="24">D304*E304</f>
        <v>0</v>
      </c>
      <c r="G304" s="25">
        <v>1</v>
      </c>
      <c r="H304" s="54">
        <f t="shared" ref="H304:H468" si="25">ROUND(F304*G304,0)</f>
        <v>0</v>
      </c>
      <c r="I304" s="105"/>
      <c r="J304" s="82"/>
      <c r="K304" s="83"/>
      <c r="L304" s="60"/>
      <c r="M304" s="84"/>
      <c r="P304" s="130">
        <f t="shared" si="22"/>
        <v>0</v>
      </c>
      <c r="Q304" s="130">
        <f t="shared" si="23"/>
        <v>0</v>
      </c>
    </row>
    <row r="305" spans="1:17" ht="13.5" customHeight="1" x14ac:dyDescent="0.35">
      <c r="A305" s="22"/>
      <c r="B305" s="23"/>
      <c r="C305" s="23"/>
      <c r="D305" s="24"/>
      <c r="E305" s="33"/>
      <c r="F305" s="81">
        <f t="shared" si="24"/>
        <v>0</v>
      </c>
      <c r="G305" s="25">
        <v>1</v>
      </c>
      <c r="H305" s="54">
        <f t="shared" si="25"/>
        <v>0</v>
      </c>
      <c r="I305" s="105"/>
      <c r="J305" s="82"/>
      <c r="K305" s="83"/>
      <c r="L305" s="60"/>
      <c r="M305" s="84"/>
      <c r="P305" s="130">
        <f t="shared" si="22"/>
        <v>0</v>
      </c>
      <c r="Q305" s="130">
        <f t="shared" si="23"/>
        <v>0</v>
      </c>
    </row>
    <row r="306" spans="1:17" ht="13.5" customHeight="1" x14ac:dyDescent="0.35">
      <c r="A306" s="22"/>
      <c r="B306" s="23"/>
      <c r="C306" s="23"/>
      <c r="D306" s="24"/>
      <c r="E306" s="33"/>
      <c r="F306" s="81">
        <f t="shared" si="24"/>
        <v>0</v>
      </c>
      <c r="G306" s="25">
        <v>1</v>
      </c>
      <c r="H306" s="54">
        <f t="shared" si="25"/>
        <v>0</v>
      </c>
      <c r="I306" s="105"/>
      <c r="J306" s="82"/>
      <c r="K306" s="83"/>
      <c r="L306" s="60"/>
      <c r="M306" s="84"/>
      <c r="P306" s="130">
        <f t="shared" si="22"/>
        <v>0</v>
      </c>
      <c r="Q306" s="130">
        <f t="shared" si="23"/>
        <v>0</v>
      </c>
    </row>
    <row r="307" spans="1:17" ht="13.5" customHeight="1" x14ac:dyDescent="0.35">
      <c r="A307" s="22"/>
      <c r="B307" s="23"/>
      <c r="C307" s="23"/>
      <c r="D307" s="24"/>
      <c r="E307" s="33"/>
      <c r="F307" s="81">
        <f t="shared" si="24"/>
        <v>0</v>
      </c>
      <c r="G307" s="25">
        <v>1</v>
      </c>
      <c r="H307" s="54">
        <f t="shared" si="25"/>
        <v>0</v>
      </c>
      <c r="I307" s="105"/>
      <c r="J307" s="82"/>
      <c r="K307" s="83"/>
      <c r="L307" s="60"/>
      <c r="M307" s="84"/>
      <c r="P307" s="130">
        <f t="shared" si="22"/>
        <v>0</v>
      </c>
      <c r="Q307" s="130">
        <f t="shared" si="23"/>
        <v>0</v>
      </c>
    </row>
    <row r="308" spans="1:17" ht="13.5" customHeight="1" x14ac:dyDescent="0.35">
      <c r="A308" s="22"/>
      <c r="B308" s="23"/>
      <c r="C308" s="23"/>
      <c r="D308" s="24"/>
      <c r="E308" s="33"/>
      <c r="F308" s="81">
        <f t="shared" si="24"/>
        <v>0</v>
      </c>
      <c r="G308" s="25">
        <v>1</v>
      </c>
      <c r="H308" s="54">
        <f t="shared" si="25"/>
        <v>0</v>
      </c>
      <c r="I308" s="105"/>
      <c r="J308" s="82"/>
      <c r="K308" s="83"/>
      <c r="L308" s="60"/>
      <c r="M308" s="84"/>
      <c r="P308" s="130">
        <f t="shared" si="22"/>
        <v>0</v>
      </c>
      <c r="Q308" s="130">
        <f t="shared" si="23"/>
        <v>0</v>
      </c>
    </row>
    <row r="309" spans="1:17" ht="13.5" customHeight="1" x14ac:dyDescent="0.35">
      <c r="A309" s="22"/>
      <c r="B309" s="23"/>
      <c r="C309" s="23"/>
      <c r="D309" s="24"/>
      <c r="E309" s="33"/>
      <c r="F309" s="81">
        <f t="shared" si="24"/>
        <v>0</v>
      </c>
      <c r="G309" s="25">
        <v>1</v>
      </c>
      <c r="H309" s="54">
        <f t="shared" si="25"/>
        <v>0</v>
      </c>
      <c r="I309" s="105"/>
      <c r="J309" s="82"/>
      <c r="K309" s="83"/>
      <c r="L309" s="60"/>
      <c r="M309" s="84"/>
      <c r="P309" s="130">
        <f t="shared" si="22"/>
        <v>0</v>
      </c>
      <c r="Q309" s="130">
        <f t="shared" si="23"/>
        <v>0</v>
      </c>
    </row>
    <row r="310" spans="1:17" ht="13.5" customHeight="1" x14ac:dyDescent="0.35">
      <c r="A310" s="22"/>
      <c r="B310" s="23"/>
      <c r="C310" s="23"/>
      <c r="D310" s="24"/>
      <c r="E310" s="33"/>
      <c r="F310" s="81">
        <f t="shared" si="24"/>
        <v>0</v>
      </c>
      <c r="G310" s="25">
        <v>1</v>
      </c>
      <c r="H310" s="54">
        <f t="shared" si="25"/>
        <v>0</v>
      </c>
      <c r="I310" s="105"/>
      <c r="J310" s="82"/>
      <c r="K310" s="83"/>
      <c r="L310" s="60"/>
      <c r="M310" s="84"/>
      <c r="P310" s="130">
        <f t="shared" si="22"/>
        <v>0</v>
      </c>
      <c r="Q310" s="130">
        <f t="shared" si="23"/>
        <v>0</v>
      </c>
    </row>
    <row r="311" spans="1:17" ht="13.5" customHeight="1" x14ac:dyDescent="0.35">
      <c r="A311" s="22"/>
      <c r="B311" s="23"/>
      <c r="C311" s="23"/>
      <c r="D311" s="24"/>
      <c r="E311" s="33"/>
      <c r="F311" s="81">
        <f t="shared" si="24"/>
        <v>0</v>
      </c>
      <c r="G311" s="25">
        <v>1</v>
      </c>
      <c r="H311" s="54">
        <f t="shared" si="25"/>
        <v>0</v>
      </c>
      <c r="I311" s="105"/>
      <c r="J311" s="82"/>
      <c r="K311" s="83"/>
      <c r="L311" s="60"/>
      <c r="M311" s="84"/>
      <c r="P311" s="130">
        <f t="shared" si="22"/>
        <v>0</v>
      </c>
      <c r="Q311" s="130">
        <f t="shared" si="23"/>
        <v>0</v>
      </c>
    </row>
    <row r="312" spans="1:17" ht="13.5" customHeight="1" x14ac:dyDescent="0.35">
      <c r="A312" s="22"/>
      <c r="B312" s="23"/>
      <c r="C312" s="23"/>
      <c r="D312" s="24"/>
      <c r="E312" s="33"/>
      <c r="F312" s="81">
        <f t="shared" si="24"/>
        <v>0</v>
      </c>
      <c r="G312" s="25">
        <v>1</v>
      </c>
      <c r="H312" s="54">
        <f t="shared" si="25"/>
        <v>0</v>
      </c>
      <c r="I312" s="105"/>
      <c r="J312" s="82"/>
      <c r="K312" s="83"/>
      <c r="L312" s="60"/>
      <c r="M312" s="84"/>
      <c r="P312" s="130">
        <f t="shared" si="22"/>
        <v>0</v>
      </c>
      <c r="Q312" s="130">
        <f t="shared" si="23"/>
        <v>0</v>
      </c>
    </row>
    <row r="313" spans="1:17" ht="13.5" customHeight="1" x14ac:dyDescent="0.35">
      <c r="A313" s="22"/>
      <c r="B313" s="23"/>
      <c r="C313" s="23"/>
      <c r="D313" s="24"/>
      <c r="E313" s="33"/>
      <c r="F313" s="81">
        <f t="shared" si="24"/>
        <v>0</v>
      </c>
      <c r="G313" s="25">
        <v>1</v>
      </c>
      <c r="H313" s="54">
        <f t="shared" si="25"/>
        <v>0</v>
      </c>
      <c r="I313" s="105"/>
      <c r="J313" s="82"/>
      <c r="K313" s="83"/>
      <c r="L313" s="60"/>
      <c r="M313" s="84"/>
      <c r="P313" s="130">
        <f t="shared" si="22"/>
        <v>0</v>
      </c>
      <c r="Q313" s="130">
        <f t="shared" si="23"/>
        <v>0</v>
      </c>
    </row>
    <row r="314" spans="1:17" ht="13.5" customHeight="1" x14ac:dyDescent="0.35">
      <c r="A314" s="22"/>
      <c r="B314" s="23"/>
      <c r="C314" s="23"/>
      <c r="D314" s="24"/>
      <c r="E314" s="33"/>
      <c r="F314" s="81">
        <f t="shared" si="24"/>
        <v>0</v>
      </c>
      <c r="G314" s="25">
        <v>1</v>
      </c>
      <c r="H314" s="54">
        <f t="shared" si="25"/>
        <v>0</v>
      </c>
      <c r="I314" s="105"/>
      <c r="J314" s="82"/>
      <c r="K314" s="83"/>
      <c r="L314" s="60"/>
      <c r="M314" s="84"/>
      <c r="P314" s="130">
        <f t="shared" si="22"/>
        <v>0</v>
      </c>
      <c r="Q314" s="130">
        <f t="shared" si="23"/>
        <v>0</v>
      </c>
    </row>
    <row r="315" spans="1:17" ht="13.5" customHeight="1" x14ac:dyDescent="0.35">
      <c r="A315" s="22"/>
      <c r="B315" s="23"/>
      <c r="C315" s="23"/>
      <c r="D315" s="24"/>
      <c r="E315" s="33"/>
      <c r="F315" s="81">
        <f t="shared" si="24"/>
        <v>0</v>
      </c>
      <c r="G315" s="25">
        <v>1</v>
      </c>
      <c r="H315" s="54">
        <f t="shared" si="25"/>
        <v>0</v>
      </c>
      <c r="I315" s="105"/>
      <c r="J315" s="82"/>
      <c r="K315" s="83"/>
      <c r="L315" s="60"/>
      <c r="M315" s="84"/>
      <c r="P315" s="130">
        <f t="shared" si="22"/>
        <v>0</v>
      </c>
      <c r="Q315" s="130">
        <f t="shared" si="23"/>
        <v>0</v>
      </c>
    </row>
    <row r="316" spans="1:17" ht="13.5" customHeight="1" x14ac:dyDescent="0.35">
      <c r="A316" s="22"/>
      <c r="B316" s="23"/>
      <c r="C316" s="23"/>
      <c r="D316" s="24"/>
      <c r="E316" s="33"/>
      <c r="F316" s="81">
        <f t="shared" si="24"/>
        <v>0</v>
      </c>
      <c r="G316" s="25">
        <v>1</v>
      </c>
      <c r="H316" s="54">
        <f t="shared" si="25"/>
        <v>0</v>
      </c>
      <c r="I316" s="105"/>
      <c r="J316" s="82"/>
      <c r="K316" s="83"/>
      <c r="L316" s="60"/>
      <c r="M316" s="84"/>
      <c r="P316" s="130">
        <f t="shared" si="22"/>
        <v>0</v>
      </c>
      <c r="Q316" s="130">
        <f t="shared" si="23"/>
        <v>0</v>
      </c>
    </row>
    <row r="317" spans="1:17" ht="13.5" customHeight="1" x14ac:dyDescent="0.35">
      <c r="A317" s="22"/>
      <c r="B317" s="23"/>
      <c r="C317" s="23"/>
      <c r="D317" s="24"/>
      <c r="E317" s="33"/>
      <c r="F317" s="81">
        <f t="shared" si="24"/>
        <v>0</v>
      </c>
      <c r="G317" s="25">
        <v>1</v>
      </c>
      <c r="H317" s="54">
        <f t="shared" si="25"/>
        <v>0</v>
      </c>
      <c r="I317" s="105"/>
      <c r="J317" s="82"/>
      <c r="K317" s="83"/>
      <c r="L317" s="60"/>
      <c r="M317" s="84"/>
      <c r="P317" s="130">
        <f t="shared" si="22"/>
        <v>0</v>
      </c>
      <c r="Q317" s="130">
        <f t="shared" si="23"/>
        <v>0</v>
      </c>
    </row>
    <row r="318" spans="1:17" ht="13.5" customHeight="1" x14ac:dyDescent="0.35">
      <c r="A318" s="22"/>
      <c r="B318" s="23"/>
      <c r="C318" s="23"/>
      <c r="D318" s="24"/>
      <c r="E318" s="33"/>
      <c r="F318" s="81">
        <f t="shared" si="24"/>
        <v>0</v>
      </c>
      <c r="G318" s="25">
        <v>1</v>
      </c>
      <c r="H318" s="54">
        <f t="shared" si="25"/>
        <v>0</v>
      </c>
      <c r="I318" s="105"/>
      <c r="J318" s="82"/>
      <c r="K318" s="83"/>
      <c r="L318" s="60"/>
      <c r="M318" s="84"/>
      <c r="P318" s="130">
        <f t="shared" si="22"/>
        <v>0</v>
      </c>
      <c r="Q318" s="130">
        <f t="shared" si="23"/>
        <v>0</v>
      </c>
    </row>
    <row r="319" spans="1:17" ht="13.5" customHeight="1" x14ac:dyDescent="0.35">
      <c r="A319" s="22"/>
      <c r="B319" s="23"/>
      <c r="C319" s="23"/>
      <c r="D319" s="24"/>
      <c r="E319" s="33"/>
      <c r="F319" s="81">
        <f t="shared" si="24"/>
        <v>0</v>
      </c>
      <c r="G319" s="25">
        <v>1</v>
      </c>
      <c r="H319" s="54">
        <f t="shared" si="25"/>
        <v>0</v>
      </c>
      <c r="I319" s="105"/>
      <c r="J319" s="82"/>
      <c r="K319" s="83"/>
      <c r="L319" s="60"/>
      <c r="M319" s="84"/>
      <c r="P319" s="130">
        <f t="shared" si="22"/>
        <v>0</v>
      </c>
      <c r="Q319" s="130">
        <f t="shared" si="23"/>
        <v>0</v>
      </c>
    </row>
    <row r="320" spans="1:17" ht="13.5" customHeight="1" x14ac:dyDescent="0.35">
      <c r="A320" s="22"/>
      <c r="B320" s="23"/>
      <c r="C320" s="23"/>
      <c r="D320" s="24"/>
      <c r="E320" s="33"/>
      <c r="F320" s="81">
        <f t="shared" si="24"/>
        <v>0</v>
      </c>
      <c r="G320" s="25">
        <v>1</v>
      </c>
      <c r="H320" s="54">
        <f t="shared" si="25"/>
        <v>0</v>
      </c>
      <c r="I320" s="105"/>
      <c r="J320" s="82"/>
      <c r="K320" s="83"/>
      <c r="L320" s="60"/>
      <c r="M320" s="84"/>
      <c r="P320" s="130">
        <f t="shared" si="22"/>
        <v>0</v>
      </c>
      <c r="Q320" s="130">
        <f t="shared" si="23"/>
        <v>0</v>
      </c>
    </row>
    <row r="321" spans="1:17" ht="13.5" customHeight="1" x14ac:dyDescent="0.35">
      <c r="A321" s="22"/>
      <c r="B321" s="23"/>
      <c r="C321" s="23"/>
      <c r="D321" s="24"/>
      <c r="E321" s="33"/>
      <c r="F321" s="81">
        <f t="shared" si="24"/>
        <v>0</v>
      </c>
      <c r="G321" s="25">
        <v>1</v>
      </c>
      <c r="H321" s="54">
        <f t="shared" si="25"/>
        <v>0</v>
      </c>
      <c r="I321" s="105"/>
      <c r="J321" s="82"/>
      <c r="K321" s="83"/>
      <c r="L321" s="60"/>
      <c r="M321" s="84"/>
      <c r="P321" s="130">
        <f t="shared" si="22"/>
        <v>0</v>
      </c>
      <c r="Q321" s="130">
        <f t="shared" si="23"/>
        <v>0</v>
      </c>
    </row>
    <row r="322" spans="1:17" ht="13.5" customHeight="1" x14ac:dyDescent="0.35">
      <c r="A322" s="22"/>
      <c r="B322" s="23"/>
      <c r="C322" s="23"/>
      <c r="D322" s="24"/>
      <c r="E322" s="33"/>
      <c r="F322" s="81">
        <f t="shared" si="24"/>
        <v>0</v>
      </c>
      <c r="G322" s="25">
        <v>1</v>
      </c>
      <c r="H322" s="54">
        <f t="shared" si="25"/>
        <v>0</v>
      </c>
      <c r="I322" s="105"/>
      <c r="J322" s="82"/>
      <c r="K322" s="83"/>
      <c r="L322" s="60"/>
      <c r="M322" s="84"/>
      <c r="P322" s="130">
        <f t="shared" si="22"/>
        <v>0</v>
      </c>
      <c r="Q322" s="130">
        <f t="shared" si="23"/>
        <v>0</v>
      </c>
    </row>
    <row r="323" spans="1:17" ht="13.5" customHeight="1" x14ac:dyDescent="0.35">
      <c r="A323" s="22"/>
      <c r="B323" s="23"/>
      <c r="C323" s="23"/>
      <c r="D323" s="24"/>
      <c r="E323" s="33"/>
      <c r="F323" s="81">
        <f t="shared" si="24"/>
        <v>0</v>
      </c>
      <c r="G323" s="25">
        <v>1</v>
      </c>
      <c r="H323" s="54">
        <f t="shared" si="25"/>
        <v>0</v>
      </c>
      <c r="I323" s="105"/>
      <c r="J323" s="82"/>
      <c r="K323" s="83"/>
      <c r="L323" s="60"/>
      <c r="M323" s="84"/>
      <c r="P323" s="130">
        <f t="shared" si="22"/>
        <v>0</v>
      </c>
      <c r="Q323" s="130">
        <f t="shared" si="23"/>
        <v>0</v>
      </c>
    </row>
    <row r="324" spans="1:17" ht="13.5" customHeight="1" x14ac:dyDescent="0.35">
      <c r="A324" s="22"/>
      <c r="B324" s="23"/>
      <c r="C324" s="23"/>
      <c r="D324" s="24"/>
      <c r="E324" s="33"/>
      <c r="F324" s="81">
        <f t="shared" si="24"/>
        <v>0</v>
      </c>
      <c r="G324" s="25">
        <v>1</v>
      </c>
      <c r="H324" s="54">
        <f t="shared" si="25"/>
        <v>0</v>
      </c>
      <c r="I324" s="105"/>
      <c r="J324" s="82"/>
      <c r="K324" s="83"/>
      <c r="L324" s="60"/>
      <c r="M324" s="84"/>
      <c r="P324" s="130">
        <f t="shared" si="22"/>
        <v>0</v>
      </c>
      <c r="Q324" s="130">
        <f t="shared" si="23"/>
        <v>0</v>
      </c>
    </row>
    <row r="325" spans="1:17" ht="13.5" customHeight="1" x14ac:dyDescent="0.35">
      <c r="A325" s="22"/>
      <c r="B325" s="23"/>
      <c r="C325" s="23"/>
      <c r="D325" s="24"/>
      <c r="E325" s="33"/>
      <c r="F325" s="81">
        <f t="shared" si="24"/>
        <v>0</v>
      </c>
      <c r="G325" s="25">
        <v>1</v>
      </c>
      <c r="H325" s="54">
        <f t="shared" si="25"/>
        <v>0</v>
      </c>
      <c r="I325" s="105"/>
      <c r="J325" s="82"/>
      <c r="K325" s="83"/>
      <c r="L325" s="60"/>
      <c r="M325" s="84"/>
      <c r="P325" s="130">
        <f t="shared" si="22"/>
        <v>0</v>
      </c>
      <c r="Q325" s="130">
        <f t="shared" si="23"/>
        <v>0</v>
      </c>
    </row>
    <row r="326" spans="1:17" ht="13.5" customHeight="1" x14ac:dyDescent="0.35">
      <c r="A326" s="22"/>
      <c r="B326" s="23"/>
      <c r="C326" s="23"/>
      <c r="D326" s="24"/>
      <c r="E326" s="33"/>
      <c r="F326" s="81">
        <f t="shared" si="24"/>
        <v>0</v>
      </c>
      <c r="G326" s="25">
        <v>1</v>
      </c>
      <c r="H326" s="54">
        <f t="shared" si="25"/>
        <v>0</v>
      </c>
      <c r="I326" s="105"/>
      <c r="J326" s="82"/>
      <c r="K326" s="83"/>
      <c r="L326" s="60"/>
      <c r="M326" s="84"/>
      <c r="P326" s="130">
        <f t="shared" si="22"/>
        <v>0</v>
      </c>
      <c r="Q326" s="130">
        <f t="shared" si="23"/>
        <v>0</v>
      </c>
    </row>
    <row r="327" spans="1:17" ht="13.5" customHeight="1" x14ac:dyDescent="0.35">
      <c r="A327" s="22"/>
      <c r="B327" s="23"/>
      <c r="C327" s="23"/>
      <c r="D327" s="24"/>
      <c r="E327" s="33"/>
      <c r="F327" s="81">
        <f t="shared" si="24"/>
        <v>0</v>
      </c>
      <c r="G327" s="25">
        <v>1</v>
      </c>
      <c r="H327" s="54">
        <f t="shared" si="25"/>
        <v>0</v>
      </c>
      <c r="I327" s="105"/>
      <c r="J327" s="82"/>
      <c r="K327" s="83"/>
      <c r="L327" s="60"/>
      <c r="M327" s="84"/>
      <c r="P327" s="130">
        <f t="shared" si="22"/>
        <v>0</v>
      </c>
      <c r="Q327" s="130">
        <f t="shared" si="23"/>
        <v>0</v>
      </c>
    </row>
    <row r="328" spans="1:17" ht="13.5" customHeight="1" x14ac:dyDescent="0.35">
      <c r="A328" s="22"/>
      <c r="B328" s="23"/>
      <c r="C328" s="23"/>
      <c r="D328" s="24"/>
      <c r="E328" s="33"/>
      <c r="F328" s="81">
        <f t="shared" si="24"/>
        <v>0</v>
      </c>
      <c r="G328" s="25">
        <v>1</v>
      </c>
      <c r="H328" s="54">
        <f t="shared" si="25"/>
        <v>0</v>
      </c>
      <c r="I328" s="105"/>
      <c r="J328" s="82"/>
      <c r="K328" s="83"/>
      <c r="L328" s="60"/>
      <c r="M328" s="84"/>
      <c r="P328" s="130">
        <f t="shared" si="22"/>
        <v>0</v>
      </c>
      <c r="Q328" s="130">
        <f t="shared" si="23"/>
        <v>0</v>
      </c>
    </row>
    <row r="329" spans="1:17" ht="13.5" customHeight="1" x14ac:dyDescent="0.35">
      <c r="A329" s="22"/>
      <c r="B329" s="23"/>
      <c r="C329" s="23"/>
      <c r="D329" s="24"/>
      <c r="E329" s="33"/>
      <c r="F329" s="81">
        <f t="shared" si="24"/>
        <v>0</v>
      </c>
      <c r="G329" s="25">
        <v>1</v>
      </c>
      <c r="H329" s="54">
        <f t="shared" si="25"/>
        <v>0</v>
      </c>
      <c r="I329" s="105"/>
      <c r="J329" s="82"/>
      <c r="K329" s="83"/>
      <c r="L329" s="60"/>
      <c r="M329" s="84"/>
      <c r="P329" s="130">
        <f t="shared" si="22"/>
        <v>0</v>
      </c>
      <c r="Q329" s="130">
        <f t="shared" si="23"/>
        <v>0</v>
      </c>
    </row>
    <row r="330" spans="1:17" ht="13.5" customHeight="1" x14ac:dyDescent="0.35">
      <c r="A330" s="22"/>
      <c r="B330" s="23"/>
      <c r="C330" s="23"/>
      <c r="D330" s="24"/>
      <c r="E330" s="33"/>
      <c r="F330" s="81">
        <f t="shared" si="24"/>
        <v>0</v>
      </c>
      <c r="G330" s="25">
        <v>1</v>
      </c>
      <c r="H330" s="54">
        <f t="shared" si="25"/>
        <v>0</v>
      </c>
      <c r="I330" s="105"/>
      <c r="J330" s="82"/>
      <c r="K330" s="83"/>
      <c r="L330" s="60"/>
      <c r="M330" s="84"/>
      <c r="P330" s="130">
        <f t="shared" si="22"/>
        <v>0</v>
      </c>
      <c r="Q330" s="130">
        <f t="shared" si="23"/>
        <v>0</v>
      </c>
    </row>
    <row r="331" spans="1:17" ht="13.5" customHeight="1" x14ac:dyDescent="0.35">
      <c r="A331" s="22"/>
      <c r="B331" s="23"/>
      <c r="C331" s="23"/>
      <c r="D331" s="24"/>
      <c r="E331" s="33"/>
      <c r="F331" s="81">
        <f t="shared" si="24"/>
        <v>0</v>
      </c>
      <c r="G331" s="25">
        <v>1</v>
      </c>
      <c r="H331" s="54">
        <f t="shared" si="25"/>
        <v>0</v>
      </c>
      <c r="I331" s="105"/>
      <c r="J331" s="82"/>
      <c r="K331" s="83"/>
      <c r="L331" s="60"/>
      <c r="M331" s="84"/>
      <c r="P331" s="130">
        <f t="shared" si="22"/>
        <v>0</v>
      </c>
      <c r="Q331" s="130">
        <f t="shared" si="23"/>
        <v>0</v>
      </c>
    </row>
    <row r="332" spans="1:17" ht="13.5" customHeight="1" x14ac:dyDescent="0.35">
      <c r="A332" s="22"/>
      <c r="B332" s="23"/>
      <c r="C332" s="23"/>
      <c r="D332" s="24"/>
      <c r="E332" s="33"/>
      <c r="F332" s="81">
        <f t="shared" si="24"/>
        <v>0</v>
      </c>
      <c r="G332" s="25">
        <v>1</v>
      </c>
      <c r="H332" s="54">
        <f t="shared" si="25"/>
        <v>0</v>
      </c>
      <c r="I332" s="105"/>
      <c r="J332" s="82"/>
      <c r="K332" s="83"/>
      <c r="L332" s="60"/>
      <c r="M332" s="84"/>
      <c r="P332" s="130">
        <f t="shared" si="22"/>
        <v>0</v>
      </c>
      <c r="Q332" s="130">
        <f t="shared" si="23"/>
        <v>0</v>
      </c>
    </row>
    <row r="333" spans="1:17" ht="13.5" customHeight="1" x14ac:dyDescent="0.35">
      <c r="A333" s="22"/>
      <c r="B333" s="23"/>
      <c r="C333" s="23"/>
      <c r="D333" s="24"/>
      <c r="E333" s="33"/>
      <c r="F333" s="81">
        <f t="shared" si="24"/>
        <v>0</v>
      </c>
      <c r="G333" s="25">
        <v>1</v>
      </c>
      <c r="H333" s="54">
        <f t="shared" si="25"/>
        <v>0</v>
      </c>
      <c r="I333" s="105"/>
      <c r="J333" s="82"/>
      <c r="K333" s="83"/>
      <c r="L333" s="60"/>
      <c r="M333" s="84"/>
      <c r="P333" s="130">
        <f t="shared" si="22"/>
        <v>0</v>
      </c>
      <c r="Q333" s="130">
        <f t="shared" si="23"/>
        <v>0</v>
      </c>
    </row>
    <row r="334" spans="1:17" ht="13.5" customHeight="1" x14ac:dyDescent="0.35">
      <c r="A334" s="22"/>
      <c r="B334" s="23"/>
      <c r="C334" s="23"/>
      <c r="D334" s="24"/>
      <c r="E334" s="33"/>
      <c r="F334" s="81">
        <f t="shared" si="24"/>
        <v>0</v>
      </c>
      <c r="G334" s="25">
        <v>1</v>
      </c>
      <c r="H334" s="54">
        <f t="shared" si="25"/>
        <v>0</v>
      </c>
      <c r="I334" s="105"/>
      <c r="J334" s="82"/>
      <c r="K334" s="83"/>
      <c r="L334" s="60"/>
      <c r="M334" s="84"/>
      <c r="P334" s="130">
        <f t="shared" ref="P334:P532" si="26">IF(C334=$B$10,H334,0)</f>
        <v>0</v>
      </c>
      <c r="Q334" s="130">
        <f t="shared" ref="Q334:Q532" si="27">IF(C334=$B$11,H334,0)</f>
        <v>0</v>
      </c>
    </row>
    <row r="335" spans="1:17" ht="13.5" customHeight="1" x14ac:dyDescent="0.35">
      <c r="A335" s="22"/>
      <c r="B335" s="23"/>
      <c r="C335" s="23"/>
      <c r="D335" s="24"/>
      <c r="E335" s="33"/>
      <c r="F335" s="81">
        <f t="shared" si="24"/>
        <v>0</v>
      </c>
      <c r="G335" s="25">
        <v>1</v>
      </c>
      <c r="H335" s="54">
        <f t="shared" si="25"/>
        <v>0</v>
      </c>
      <c r="I335" s="105"/>
      <c r="J335" s="82"/>
      <c r="K335" s="83"/>
      <c r="L335" s="60"/>
      <c r="M335" s="84"/>
      <c r="P335" s="130">
        <f t="shared" si="26"/>
        <v>0</v>
      </c>
      <c r="Q335" s="130">
        <f t="shared" si="27"/>
        <v>0</v>
      </c>
    </row>
    <row r="336" spans="1:17" ht="13.5" customHeight="1" x14ac:dyDescent="0.35">
      <c r="A336" s="22"/>
      <c r="B336" s="23"/>
      <c r="C336" s="23"/>
      <c r="D336" s="24"/>
      <c r="E336" s="33"/>
      <c r="F336" s="81">
        <f t="shared" si="24"/>
        <v>0</v>
      </c>
      <c r="G336" s="25">
        <v>1</v>
      </c>
      <c r="H336" s="54">
        <f t="shared" si="25"/>
        <v>0</v>
      </c>
      <c r="I336" s="105"/>
      <c r="J336" s="82"/>
      <c r="K336" s="83"/>
      <c r="L336" s="60"/>
      <c r="M336" s="84"/>
      <c r="P336" s="130">
        <f t="shared" si="26"/>
        <v>0</v>
      </c>
      <c r="Q336" s="130">
        <f t="shared" si="27"/>
        <v>0</v>
      </c>
    </row>
    <row r="337" spans="1:17" ht="13.5" customHeight="1" x14ac:dyDescent="0.35">
      <c r="A337" s="22"/>
      <c r="B337" s="23"/>
      <c r="C337" s="23"/>
      <c r="D337" s="24"/>
      <c r="E337" s="33"/>
      <c r="F337" s="81">
        <f t="shared" si="24"/>
        <v>0</v>
      </c>
      <c r="G337" s="25">
        <v>1</v>
      </c>
      <c r="H337" s="54">
        <f t="shared" si="25"/>
        <v>0</v>
      </c>
      <c r="I337" s="105"/>
      <c r="J337" s="82"/>
      <c r="K337" s="83"/>
      <c r="L337" s="60"/>
      <c r="M337" s="84"/>
      <c r="P337" s="130">
        <f t="shared" si="26"/>
        <v>0</v>
      </c>
      <c r="Q337" s="130">
        <f t="shared" si="27"/>
        <v>0</v>
      </c>
    </row>
    <row r="338" spans="1:17" ht="13.5" customHeight="1" x14ac:dyDescent="0.35">
      <c r="A338" s="22"/>
      <c r="B338" s="23"/>
      <c r="C338" s="23"/>
      <c r="D338" s="24"/>
      <c r="E338" s="33"/>
      <c r="F338" s="81">
        <f t="shared" ref="F338:F439" si="28">D338*E338</f>
        <v>0</v>
      </c>
      <c r="G338" s="25">
        <v>1</v>
      </c>
      <c r="H338" s="54">
        <f t="shared" ref="H338:H439" si="29">ROUND(F338*G338,0)</f>
        <v>0</v>
      </c>
      <c r="I338" s="105"/>
      <c r="J338" s="82"/>
      <c r="K338" s="83"/>
      <c r="L338" s="60"/>
      <c r="M338" s="84"/>
      <c r="P338" s="130">
        <f t="shared" ref="P338:P401" si="30">IF(C338=$B$10,H338,0)</f>
        <v>0</v>
      </c>
      <c r="Q338" s="130">
        <f t="shared" ref="Q338:Q401" si="31">IF(C338=$B$11,H338,0)</f>
        <v>0</v>
      </c>
    </row>
    <row r="339" spans="1:17" ht="13.5" customHeight="1" x14ac:dyDescent="0.35">
      <c r="A339" s="22"/>
      <c r="B339" s="23"/>
      <c r="C339" s="23"/>
      <c r="D339" s="24"/>
      <c r="E339" s="33"/>
      <c r="F339" s="81">
        <f t="shared" si="28"/>
        <v>0</v>
      </c>
      <c r="G339" s="25">
        <v>1</v>
      </c>
      <c r="H339" s="54">
        <f t="shared" si="29"/>
        <v>0</v>
      </c>
      <c r="I339" s="105"/>
      <c r="J339" s="82"/>
      <c r="K339" s="83"/>
      <c r="L339" s="60"/>
      <c r="M339" s="84"/>
      <c r="P339" s="130">
        <f t="shared" si="30"/>
        <v>0</v>
      </c>
      <c r="Q339" s="130">
        <f t="shared" si="31"/>
        <v>0</v>
      </c>
    </row>
    <row r="340" spans="1:17" ht="13.5" customHeight="1" x14ac:dyDescent="0.35">
      <c r="A340" s="22"/>
      <c r="B340" s="23"/>
      <c r="C340" s="23"/>
      <c r="D340" s="24"/>
      <c r="E340" s="33"/>
      <c r="F340" s="81">
        <f t="shared" si="28"/>
        <v>0</v>
      </c>
      <c r="G340" s="25">
        <v>1</v>
      </c>
      <c r="H340" s="54">
        <f t="shared" si="29"/>
        <v>0</v>
      </c>
      <c r="I340" s="105"/>
      <c r="J340" s="82"/>
      <c r="K340" s="83"/>
      <c r="L340" s="60"/>
      <c r="M340" s="84"/>
      <c r="P340" s="130">
        <f t="shared" si="30"/>
        <v>0</v>
      </c>
      <c r="Q340" s="130">
        <f t="shared" si="31"/>
        <v>0</v>
      </c>
    </row>
    <row r="341" spans="1:17" ht="13.5" customHeight="1" x14ac:dyDescent="0.35">
      <c r="A341" s="22"/>
      <c r="B341" s="23"/>
      <c r="C341" s="23"/>
      <c r="D341" s="24"/>
      <c r="E341" s="33"/>
      <c r="F341" s="81">
        <f t="shared" si="28"/>
        <v>0</v>
      </c>
      <c r="G341" s="25">
        <v>1</v>
      </c>
      <c r="H341" s="54">
        <f t="shared" si="29"/>
        <v>0</v>
      </c>
      <c r="I341" s="105"/>
      <c r="J341" s="82"/>
      <c r="K341" s="83"/>
      <c r="L341" s="60"/>
      <c r="M341" s="84"/>
      <c r="P341" s="130">
        <f t="shared" si="30"/>
        <v>0</v>
      </c>
      <c r="Q341" s="130">
        <f t="shared" si="31"/>
        <v>0</v>
      </c>
    </row>
    <row r="342" spans="1:17" ht="13.5" customHeight="1" x14ac:dyDescent="0.35">
      <c r="A342" s="22"/>
      <c r="B342" s="23"/>
      <c r="C342" s="23"/>
      <c r="D342" s="24"/>
      <c r="E342" s="33"/>
      <c r="F342" s="81">
        <f t="shared" si="28"/>
        <v>0</v>
      </c>
      <c r="G342" s="25">
        <v>1</v>
      </c>
      <c r="H342" s="54">
        <f t="shared" si="29"/>
        <v>0</v>
      </c>
      <c r="I342" s="105"/>
      <c r="J342" s="82"/>
      <c r="K342" s="83"/>
      <c r="L342" s="60"/>
      <c r="M342" s="84"/>
      <c r="P342" s="130">
        <f t="shared" si="30"/>
        <v>0</v>
      </c>
      <c r="Q342" s="130">
        <f t="shared" si="31"/>
        <v>0</v>
      </c>
    </row>
    <row r="343" spans="1:17" ht="13.5" customHeight="1" x14ac:dyDescent="0.35">
      <c r="A343" s="22"/>
      <c r="B343" s="23"/>
      <c r="C343" s="23"/>
      <c r="D343" s="24"/>
      <c r="E343" s="33"/>
      <c r="F343" s="81">
        <f t="shared" si="28"/>
        <v>0</v>
      </c>
      <c r="G343" s="25">
        <v>1</v>
      </c>
      <c r="H343" s="54">
        <f t="shared" si="29"/>
        <v>0</v>
      </c>
      <c r="I343" s="105"/>
      <c r="J343" s="82"/>
      <c r="K343" s="83"/>
      <c r="L343" s="60"/>
      <c r="M343" s="84"/>
      <c r="P343" s="130">
        <f t="shared" si="30"/>
        <v>0</v>
      </c>
      <c r="Q343" s="130">
        <f t="shared" si="31"/>
        <v>0</v>
      </c>
    </row>
    <row r="344" spans="1:17" ht="13.5" customHeight="1" x14ac:dyDescent="0.35">
      <c r="A344" s="22"/>
      <c r="B344" s="23"/>
      <c r="C344" s="23"/>
      <c r="D344" s="24"/>
      <c r="E344" s="33"/>
      <c r="F344" s="81">
        <f t="shared" si="28"/>
        <v>0</v>
      </c>
      <c r="G344" s="25">
        <v>1</v>
      </c>
      <c r="H344" s="54">
        <f t="shared" si="29"/>
        <v>0</v>
      </c>
      <c r="I344" s="105"/>
      <c r="J344" s="82"/>
      <c r="K344" s="83"/>
      <c r="L344" s="60"/>
      <c r="M344" s="84"/>
      <c r="P344" s="130">
        <f t="shared" si="30"/>
        <v>0</v>
      </c>
      <c r="Q344" s="130">
        <f t="shared" si="31"/>
        <v>0</v>
      </c>
    </row>
    <row r="345" spans="1:17" ht="13.5" customHeight="1" x14ac:dyDescent="0.35">
      <c r="A345" s="22"/>
      <c r="B345" s="23"/>
      <c r="C345" s="23"/>
      <c r="D345" s="24"/>
      <c r="E345" s="33"/>
      <c r="F345" s="81">
        <f t="shared" si="28"/>
        <v>0</v>
      </c>
      <c r="G345" s="25">
        <v>1</v>
      </c>
      <c r="H345" s="54">
        <f t="shared" si="29"/>
        <v>0</v>
      </c>
      <c r="I345" s="105"/>
      <c r="J345" s="82"/>
      <c r="K345" s="83"/>
      <c r="L345" s="60"/>
      <c r="M345" s="84"/>
      <c r="P345" s="130">
        <f t="shared" si="30"/>
        <v>0</v>
      </c>
      <c r="Q345" s="130">
        <f t="shared" si="31"/>
        <v>0</v>
      </c>
    </row>
    <row r="346" spans="1:17" ht="13.5" customHeight="1" x14ac:dyDescent="0.35">
      <c r="A346" s="22"/>
      <c r="B346" s="23"/>
      <c r="C346" s="23"/>
      <c r="D346" s="24"/>
      <c r="E346" s="33"/>
      <c r="F346" s="81">
        <f t="shared" si="28"/>
        <v>0</v>
      </c>
      <c r="G346" s="25">
        <v>1</v>
      </c>
      <c r="H346" s="54">
        <f t="shared" si="29"/>
        <v>0</v>
      </c>
      <c r="I346" s="105"/>
      <c r="J346" s="82"/>
      <c r="K346" s="83"/>
      <c r="L346" s="60"/>
      <c r="M346" s="84"/>
      <c r="P346" s="130">
        <f t="shared" si="30"/>
        <v>0</v>
      </c>
      <c r="Q346" s="130">
        <f t="shared" si="31"/>
        <v>0</v>
      </c>
    </row>
    <row r="347" spans="1:17" ht="13.5" customHeight="1" x14ac:dyDescent="0.35">
      <c r="A347" s="22"/>
      <c r="B347" s="23"/>
      <c r="C347" s="23"/>
      <c r="D347" s="24"/>
      <c r="E347" s="33"/>
      <c r="F347" s="81">
        <f t="shared" si="28"/>
        <v>0</v>
      </c>
      <c r="G347" s="25">
        <v>1</v>
      </c>
      <c r="H347" s="54">
        <f t="shared" si="29"/>
        <v>0</v>
      </c>
      <c r="I347" s="105"/>
      <c r="J347" s="82"/>
      <c r="K347" s="83"/>
      <c r="L347" s="60"/>
      <c r="M347" s="84"/>
      <c r="P347" s="130">
        <f t="shared" si="30"/>
        <v>0</v>
      </c>
      <c r="Q347" s="130">
        <f t="shared" si="31"/>
        <v>0</v>
      </c>
    </row>
    <row r="348" spans="1:17" ht="13.5" customHeight="1" x14ac:dyDescent="0.35">
      <c r="A348" s="22"/>
      <c r="B348" s="23"/>
      <c r="C348" s="23"/>
      <c r="D348" s="24"/>
      <c r="E348" s="33"/>
      <c r="F348" s="81">
        <f t="shared" si="28"/>
        <v>0</v>
      </c>
      <c r="G348" s="25">
        <v>1</v>
      </c>
      <c r="H348" s="54">
        <f t="shared" si="29"/>
        <v>0</v>
      </c>
      <c r="I348" s="105"/>
      <c r="J348" s="82"/>
      <c r="K348" s="83"/>
      <c r="L348" s="60"/>
      <c r="M348" s="84"/>
      <c r="P348" s="130">
        <f t="shared" si="30"/>
        <v>0</v>
      </c>
      <c r="Q348" s="130">
        <f t="shared" si="31"/>
        <v>0</v>
      </c>
    </row>
    <row r="349" spans="1:17" ht="13.5" customHeight="1" x14ac:dyDescent="0.35">
      <c r="A349" s="22"/>
      <c r="B349" s="23"/>
      <c r="C349" s="23"/>
      <c r="D349" s="24"/>
      <c r="E349" s="33"/>
      <c r="F349" s="81">
        <f t="shared" si="28"/>
        <v>0</v>
      </c>
      <c r="G349" s="25">
        <v>1</v>
      </c>
      <c r="H349" s="54">
        <f t="shared" si="29"/>
        <v>0</v>
      </c>
      <c r="I349" s="105"/>
      <c r="J349" s="82"/>
      <c r="K349" s="83"/>
      <c r="L349" s="60"/>
      <c r="M349" s="84"/>
      <c r="P349" s="130">
        <f t="shared" si="30"/>
        <v>0</v>
      </c>
      <c r="Q349" s="130">
        <f t="shared" si="31"/>
        <v>0</v>
      </c>
    </row>
    <row r="350" spans="1:17" ht="13.5" customHeight="1" x14ac:dyDescent="0.35">
      <c r="A350" s="22"/>
      <c r="B350" s="23"/>
      <c r="C350" s="23"/>
      <c r="D350" s="24"/>
      <c r="E350" s="33"/>
      <c r="F350" s="81">
        <f t="shared" si="28"/>
        <v>0</v>
      </c>
      <c r="G350" s="25">
        <v>1</v>
      </c>
      <c r="H350" s="54">
        <f t="shared" si="29"/>
        <v>0</v>
      </c>
      <c r="I350" s="105"/>
      <c r="J350" s="82"/>
      <c r="K350" s="83"/>
      <c r="L350" s="60"/>
      <c r="M350" s="84"/>
      <c r="P350" s="130">
        <f t="shared" si="30"/>
        <v>0</v>
      </c>
      <c r="Q350" s="130">
        <f t="shared" si="31"/>
        <v>0</v>
      </c>
    </row>
    <row r="351" spans="1:17" ht="13.5" customHeight="1" x14ac:dyDescent="0.35">
      <c r="A351" s="22"/>
      <c r="B351" s="23"/>
      <c r="C351" s="23"/>
      <c r="D351" s="24"/>
      <c r="E351" s="33"/>
      <c r="F351" s="81">
        <f t="shared" si="28"/>
        <v>0</v>
      </c>
      <c r="G351" s="25">
        <v>1</v>
      </c>
      <c r="H351" s="54">
        <f t="shared" si="29"/>
        <v>0</v>
      </c>
      <c r="I351" s="105"/>
      <c r="J351" s="82"/>
      <c r="K351" s="83"/>
      <c r="L351" s="60"/>
      <c r="M351" s="84"/>
      <c r="P351" s="130">
        <f t="shared" si="30"/>
        <v>0</v>
      </c>
      <c r="Q351" s="130">
        <f t="shared" si="31"/>
        <v>0</v>
      </c>
    </row>
    <row r="352" spans="1:17" ht="13.5" customHeight="1" x14ac:dyDescent="0.35">
      <c r="A352" s="22"/>
      <c r="B352" s="23"/>
      <c r="C352" s="23"/>
      <c r="D352" s="24"/>
      <c r="E352" s="33"/>
      <c r="F352" s="81">
        <f t="shared" si="28"/>
        <v>0</v>
      </c>
      <c r="G352" s="25">
        <v>1</v>
      </c>
      <c r="H352" s="54">
        <f t="shared" si="29"/>
        <v>0</v>
      </c>
      <c r="I352" s="105"/>
      <c r="J352" s="82"/>
      <c r="K352" s="83"/>
      <c r="L352" s="60"/>
      <c r="M352" s="84"/>
      <c r="P352" s="130">
        <f t="shared" si="30"/>
        <v>0</v>
      </c>
      <c r="Q352" s="130">
        <f t="shared" si="31"/>
        <v>0</v>
      </c>
    </row>
    <row r="353" spans="1:17" ht="13.5" customHeight="1" x14ac:dyDescent="0.35">
      <c r="A353" s="22"/>
      <c r="B353" s="23"/>
      <c r="C353" s="23"/>
      <c r="D353" s="24"/>
      <c r="E353" s="33"/>
      <c r="F353" s="81">
        <f t="shared" si="28"/>
        <v>0</v>
      </c>
      <c r="G353" s="25">
        <v>1</v>
      </c>
      <c r="H353" s="54">
        <f t="shared" si="29"/>
        <v>0</v>
      </c>
      <c r="I353" s="105"/>
      <c r="J353" s="82"/>
      <c r="K353" s="83"/>
      <c r="L353" s="60"/>
      <c r="M353" s="84"/>
      <c r="P353" s="130">
        <f t="shared" si="30"/>
        <v>0</v>
      </c>
      <c r="Q353" s="130">
        <f t="shared" si="31"/>
        <v>0</v>
      </c>
    </row>
    <row r="354" spans="1:17" ht="13.5" customHeight="1" x14ac:dyDescent="0.35">
      <c r="A354" s="22"/>
      <c r="B354" s="23"/>
      <c r="C354" s="23"/>
      <c r="D354" s="24"/>
      <c r="E354" s="33"/>
      <c r="F354" s="81">
        <f t="shared" si="28"/>
        <v>0</v>
      </c>
      <c r="G354" s="25">
        <v>1</v>
      </c>
      <c r="H354" s="54">
        <f t="shared" si="29"/>
        <v>0</v>
      </c>
      <c r="I354" s="105"/>
      <c r="J354" s="82"/>
      <c r="K354" s="83"/>
      <c r="L354" s="60"/>
      <c r="M354" s="84"/>
      <c r="P354" s="130">
        <f t="shared" si="30"/>
        <v>0</v>
      </c>
      <c r="Q354" s="130">
        <f t="shared" si="31"/>
        <v>0</v>
      </c>
    </row>
    <row r="355" spans="1:17" ht="13.5" customHeight="1" x14ac:dyDescent="0.35">
      <c r="A355" s="22"/>
      <c r="B355" s="23"/>
      <c r="C355" s="23"/>
      <c r="D355" s="24"/>
      <c r="E355" s="33"/>
      <c r="F355" s="81">
        <f t="shared" si="28"/>
        <v>0</v>
      </c>
      <c r="G355" s="25">
        <v>1</v>
      </c>
      <c r="H355" s="54">
        <f t="shared" si="29"/>
        <v>0</v>
      </c>
      <c r="I355" s="105"/>
      <c r="J355" s="82"/>
      <c r="K355" s="83"/>
      <c r="L355" s="60"/>
      <c r="M355" s="84"/>
      <c r="P355" s="130">
        <f t="shared" si="30"/>
        <v>0</v>
      </c>
      <c r="Q355" s="130">
        <f t="shared" si="31"/>
        <v>0</v>
      </c>
    </row>
    <row r="356" spans="1:17" ht="13.5" customHeight="1" x14ac:dyDescent="0.35">
      <c r="A356" s="22"/>
      <c r="B356" s="23"/>
      <c r="C356" s="23"/>
      <c r="D356" s="24"/>
      <c r="E356" s="33"/>
      <c r="F356" s="81">
        <f t="shared" si="28"/>
        <v>0</v>
      </c>
      <c r="G356" s="25">
        <v>1</v>
      </c>
      <c r="H356" s="54">
        <f t="shared" si="29"/>
        <v>0</v>
      </c>
      <c r="I356" s="105"/>
      <c r="J356" s="82"/>
      <c r="K356" s="83"/>
      <c r="L356" s="60"/>
      <c r="M356" s="84"/>
      <c r="P356" s="130">
        <f t="shared" si="30"/>
        <v>0</v>
      </c>
      <c r="Q356" s="130">
        <f t="shared" si="31"/>
        <v>0</v>
      </c>
    </row>
    <row r="357" spans="1:17" ht="13.5" customHeight="1" x14ac:dyDescent="0.35">
      <c r="A357" s="22"/>
      <c r="B357" s="23"/>
      <c r="C357" s="23"/>
      <c r="D357" s="24"/>
      <c r="E357" s="33"/>
      <c r="F357" s="81">
        <f t="shared" si="28"/>
        <v>0</v>
      </c>
      <c r="G357" s="25">
        <v>1</v>
      </c>
      <c r="H357" s="54">
        <f t="shared" si="29"/>
        <v>0</v>
      </c>
      <c r="I357" s="105"/>
      <c r="J357" s="82"/>
      <c r="K357" s="83"/>
      <c r="L357" s="60"/>
      <c r="M357" s="84"/>
      <c r="P357" s="130">
        <f t="shared" si="30"/>
        <v>0</v>
      </c>
      <c r="Q357" s="130">
        <f t="shared" si="31"/>
        <v>0</v>
      </c>
    </row>
    <row r="358" spans="1:17" ht="13.5" customHeight="1" x14ac:dyDescent="0.35">
      <c r="A358" s="22"/>
      <c r="B358" s="23"/>
      <c r="C358" s="23"/>
      <c r="D358" s="24"/>
      <c r="E358" s="33"/>
      <c r="F358" s="81">
        <f t="shared" si="28"/>
        <v>0</v>
      </c>
      <c r="G358" s="25">
        <v>1</v>
      </c>
      <c r="H358" s="54">
        <f t="shared" si="29"/>
        <v>0</v>
      </c>
      <c r="I358" s="105"/>
      <c r="J358" s="82"/>
      <c r="K358" s="83"/>
      <c r="L358" s="60"/>
      <c r="M358" s="84"/>
      <c r="P358" s="130">
        <f t="shared" si="30"/>
        <v>0</v>
      </c>
      <c r="Q358" s="130">
        <f t="shared" si="31"/>
        <v>0</v>
      </c>
    </row>
    <row r="359" spans="1:17" ht="13.5" customHeight="1" x14ac:dyDescent="0.35">
      <c r="A359" s="22"/>
      <c r="B359" s="23"/>
      <c r="C359" s="23"/>
      <c r="D359" s="24"/>
      <c r="E359" s="33"/>
      <c r="F359" s="81">
        <f t="shared" si="28"/>
        <v>0</v>
      </c>
      <c r="G359" s="25">
        <v>1</v>
      </c>
      <c r="H359" s="54">
        <f t="shared" si="29"/>
        <v>0</v>
      </c>
      <c r="I359" s="105"/>
      <c r="J359" s="82"/>
      <c r="K359" s="83"/>
      <c r="L359" s="60"/>
      <c r="M359" s="84"/>
      <c r="P359" s="130">
        <f t="shared" si="30"/>
        <v>0</v>
      </c>
      <c r="Q359" s="130">
        <f t="shared" si="31"/>
        <v>0</v>
      </c>
    </row>
    <row r="360" spans="1:17" ht="13.5" customHeight="1" x14ac:dyDescent="0.35">
      <c r="A360" s="22"/>
      <c r="B360" s="23"/>
      <c r="C360" s="23"/>
      <c r="D360" s="24"/>
      <c r="E360" s="33"/>
      <c r="F360" s="81">
        <f t="shared" si="28"/>
        <v>0</v>
      </c>
      <c r="G360" s="25">
        <v>1</v>
      </c>
      <c r="H360" s="54">
        <f t="shared" si="29"/>
        <v>0</v>
      </c>
      <c r="I360" s="105"/>
      <c r="J360" s="82"/>
      <c r="K360" s="83"/>
      <c r="L360" s="60"/>
      <c r="M360" s="84"/>
      <c r="P360" s="130">
        <f t="shared" si="30"/>
        <v>0</v>
      </c>
      <c r="Q360" s="130">
        <f t="shared" si="31"/>
        <v>0</v>
      </c>
    </row>
    <row r="361" spans="1:17" ht="13.5" customHeight="1" x14ac:dyDescent="0.35">
      <c r="A361" s="22"/>
      <c r="B361" s="23"/>
      <c r="C361" s="23"/>
      <c r="D361" s="24"/>
      <c r="E361" s="33"/>
      <c r="F361" s="81">
        <f t="shared" si="28"/>
        <v>0</v>
      </c>
      <c r="G361" s="25">
        <v>1</v>
      </c>
      <c r="H361" s="54">
        <f t="shared" si="29"/>
        <v>0</v>
      </c>
      <c r="I361" s="105"/>
      <c r="J361" s="82"/>
      <c r="K361" s="83"/>
      <c r="L361" s="60"/>
      <c r="M361" s="84"/>
      <c r="P361" s="130">
        <f t="shared" si="30"/>
        <v>0</v>
      </c>
      <c r="Q361" s="130">
        <f t="shared" si="31"/>
        <v>0</v>
      </c>
    </row>
    <row r="362" spans="1:17" ht="13.5" customHeight="1" x14ac:dyDescent="0.35">
      <c r="A362" s="22"/>
      <c r="B362" s="23"/>
      <c r="C362" s="23"/>
      <c r="D362" s="24"/>
      <c r="E362" s="33"/>
      <c r="F362" s="81">
        <f t="shared" si="28"/>
        <v>0</v>
      </c>
      <c r="G362" s="25">
        <v>1</v>
      </c>
      <c r="H362" s="54">
        <f t="shared" si="29"/>
        <v>0</v>
      </c>
      <c r="I362" s="105"/>
      <c r="J362" s="82"/>
      <c r="K362" s="83"/>
      <c r="L362" s="60"/>
      <c r="M362" s="84"/>
      <c r="P362" s="130">
        <f t="shared" si="30"/>
        <v>0</v>
      </c>
      <c r="Q362" s="130">
        <f t="shared" si="31"/>
        <v>0</v>
      </c>
    </row>
    <row r="363" spans="1:17" ht="13.5" customHeight="1" x14ac:dyDescent="0.35">
      <c r="A363" s="22"/>
      <c r="B363" s="23"/>
      <c r="C363" s="23"/>
      <c r="D363" s="24"/>
      <c r="E363" s="33"/>
      <c r="F363" s="81">
        <f t="shared" si="28"/>
        <v>0</v>
      </c>
      <c r="G363" s="25">
        <v>1</v>
      </c>
      <c r="H363" s="54">
        <f t="shared" si="29"/>
        <v>0</v>
      </c>
      <c r="I363" s="105"/>
      <c r="J363" s="82"/>
      <c r="K363" s="83"/>
      <c r="L363" s="60"/>
      <c r="M363" s="84"/>
      <c r="P363" s="130">
        <f t="shared" si="30"/>
        <v>0</v>
      </c>
      <c r="Q363" s="130">
        <f t="shared" si="31"/>
        <v>0</v>
      </c>
    </row>
    <row r="364" spans="1:17" ht="13.5" customHeight="1" x14ac:dyDescent="0.35">
      <c r="A364" s="22"/>
      <c r="B364" s="23"/>
      <c r="C364" s="23"/>
      <c r="D364" s="24"/>
      <c r="E364" s="33"/>
      <c r="F364" s="81">
        <f t="shared" si="28"/>
        <v>0</v>
      </c>
      <c r="G364" s="25">
        <v>1</v>
      </c>
      <c r="H364" s="54">
        <f t="shared" si="29"/>
        <v>0</v>
      </c>
      <c r="I364" s="105"/>
      <c r="J364" s="82"/>
      <c r="K364" s="83"/>
      <c r="L364" s="60"/>
      <c r="M364" s="84"/>
      <c r="P364" s="130">
        <f t="shared" si="30"/>
        <v>0</v>
      </c>
      <c r="Q364" s="130">
        <f t="shared" si="31"/>
        <v>0</v>
      </c>
    </row>
    <row r="365" spans="1:17" ht="13.5" customHeight="1" x14ac:dyDescent="0.35">
      <c r="A365" s="22"/>
      <c r="B365" s="23"/>
      <c r="C365" s="23"/>
      <c r="D365" s="24"/>
      <c r="E365" s="33"/>
      <c r="F365" s="81">
        <f t="shared" si="28"/>
        <v>0</v>
      </c>
      <c r="G365" s="25">
        <v>1</v>
      </c>
      <c r="H365" s="54">
        <f t="shared" si="29"/>
        <v>0</v>
      </c>
      <c r="I365" s="105"/>
      <c r="J365" s="82"/>
      <c r="K365" s="83"/>
      <c r="L365" s="60"/>
      <c r="M365" s="84"/>
      <c r="P365" s="130">
        <f t="shared" si="30"/>
        <v>0</v>
      </c>
      <c r="Q365" s="130">
        <f t="shared" si="31"/>
        <v>0</v>
      </c>
    </row>
    <row r="366" spans="1:17" ht="13.5" customHeight="1" x14ac:dyDescent="0.35">
      <c r="A366" s="22"/>
      <c r="B366" s="23"/>
      <c r="C366" s="23"/>
      <c r="D366" s="24"/>
      <c r="E366" s="33"/>
      <c r="F366" s="81">
        <f t="shared" si="28"/>
        <v>0</v>
      </c>
      <c r="G366" s="25">
        <v>1</v>
      </c>
      <c r="H366" s="54">
        <f t="shared" si="29"/>
        <v>0</v>
      </c>
      <c r="I366" s="105"/>
      <c r="J366" s="82"/>
      <c r="K366" s="83"/>
      <c r="L366" s="60"/>
      <c r="M366" s="84"/>
      <c r="P366" s="130">
        <f t="shared" si="30"/>
        <v>0</v>
      </c>
      <c r="Q366" s="130">
        <f t="shared" si="31"/>
        <v>0</v>
      </c>
    </row>
    <row r="367" spans="1:17" ht="13.5" customHeight="1" x14ac:dyDescent="0.35">
      <c r="A367" s="22"/>
      <c r="B367" s="23"/>
      <c r="C367" s="23"/>
      <c r="D367" s="24"/>
      <c r="E367" s="33"/>
      <c r="F367" s="81">
        <f t="shared" si="28"/>
        <v>0</v>
      </c>
      <c r="G367" s="25">
        <v>1</v>
      </c>
      <c r="H367" s="54">
        <f t="shared" si="29"/>
        <v>0</v>
      </c>
      <c r="I367" s="105"/>
      <c r="J367" s="82"/>
      <c r="K367" s="83"/>
      <c r="L367" s="60"/>
      <c r="M367" s="84"/>
      <c r="P367" s="130">
        <f t="shared" si="30"/>
        <v>0</v>
      </c>
      <c r="Q367" s="130">
        <f t="shared" si="31"/>
        <v>0</v>
      </c>
    </row>
    <row r="368" spans="1:17" ht="13.5" customHeight="1" x14ac:dyDescent="0.35">
      <c r="A368" s="22"/>
      <c r="B368" s="23"/>
      <c r="C368" s="23"/>
      <c r="D368" s="24"/>
      <c r="E368" s="33"/>
      <c r="F368" s="81">
        <f t="shared" si="28"/>
        <v>0</v>
      </c>
      <c r="G368" s="25">
        <v>1</v>
      </c>
      <c r="H368" s="54">
        <f t="shared" si="29"/>
        <v>0</v>
      </c>
      <c r="I368" s="105"/>
      <c r="J368" s="82"/>
      <c r="K368" s="83"/>
      <c r="L368" s="60"/>
      <c r="M368" s="84"/>
      <c r="P368" s="130">
        <f t="shared" si="30"/>
        <v>0</v>
      </c>
      <c r="Q368" s="130">
        <f t="shared" si="31"/>
        <v>0</v>
      </c>
    </row>
    <row r="369" spans="1:17" ht="13.5" customHeight="1" x14ac:dyDescent="0.35">
      <c r="A369" s="22"/>
      <c r="B369" s="23"/>
      <c r="C369" s="23"/>
      <c r="D369" s="24"/>
      <c r="E369" s="33"/>
      <c r="F369" s="81">
        <f t="shared" si="28"/>
        <v>0</v>
      </c>
      <c r="G369" s="25">
        <v>1</v>
      </c>
      <c r="H369" s="54">
        <f t="shared" si="29"/>
        <v>0</v>
      </c>
      <c r="I369" s="105"/>
      <c r="J369" s="82"/>
      <c r="K369" s="83"/>
      <c r="L369" s="60"/>
      <c r="M369" s="84"/>
      <c r="P369" s="130">
        <f t="shared" si="30"/>
        <v>0</v>
      </c>
      <c r="Q369" s="130">
        <f t="shared" si="31"/>
        <v>0</v>
      </c>
    </row>
    <row r="370" spans="1:17" ht="13.5" customHeight="1" x14ac:dyDescent="0.35">
      <c r="A370" s="22"/>
      <c r="B370" s="23"/>
      <c r="C370" s="23"/>
      <c r="D370" s="24"/>
      <c r="E370" s="33"/>
      <c r="F370" s="81">
        <f t="shared" si="28"/>
        <v>0</v>
      </c>
      <c r="G370" s="25">
        <v>1</v>
      </c>
      <c r="H370" s="54">
        <f t="shared" si="29"/>
        <v>0</v>
      </c>
      <c r="I370" s="105"/>
      <c r="J370" s="82"/>
      <c r="K370" s="83"/>
      <c r="L370" s="60"/>
      <c r="M370" s="84"/>
      <c r="P370" s="130">
        <f t="shared" si="30"/>
        <v>0</v>
      </c>
      <c r="Q370" s="130">
        <f t="shared" si="31"/>
        <v>0</v>
      </c>
    </row>
    <row r="371" spans="1:17" ht="13.5" customHeight="1" x14ac:dyDescent="0.35">
      <c r="A371" s="22"/>
      <c r="B371" s="23"/>
      <c r="C371" s="23"/>
      <c r="D371" s="24"/>
      <c r="E371" s="33"/>
      <c r="F371" s="81">
        <f t="shared" si="28"/>
        <v>0</v>
      </c>
      <c r="G371" s="25">
        <v>1</v>
      </c>
      <c r="H371" s="54">
        <f t="shared" si="29"/>
        <v>0</v>
      </c>
      <c r="I371" s="105"/>
      <c r="J371" s="82"/>
      <c r="K371" s="83"/>
      <c r="L371" s="60"/>
      <c r="M371" s="84"/>
      <c r="P371" s="130">
        <f t="shared" si="30"/>
        <v>0</v>
      </c>
      <c r="Q371" s="130">
        <f t="shared" si="31"/>
        <v>0</v>
      </c>
    </row>
    <row r="372" spans="1:17" ht="13.5" customHeight="1" x14ac:dyDescent="0.35">
      <c r="A372" s="22"/>
      <c r="B372" s="23"/>
      <c r="C372" s="23"/>
      <c r="D372" s="24"/>
      <c r="E372" s="33"/>
      <c r="F372" s="81">
        <f t="shared" si="28"/>
        <v>0</v>
      </c>
      <c r="G372" s="25">
        <v>1</v>
      </c>
      <c r="H372" s="54">
        <f t="shared" si="29"/>
        <v>0</v>
      </c>
      <c r="I372" s="105"/>
      <c r="J372" s="82"/>
      <c r="K372" s="83"/>
      <c r="L372" s="60"/>
      <c r="M372" s="84"/>
      <c r="P372" s="130">
        <f t="shared" si="30"/>
        <v>0</v>
      </c>
      <c r="Q372" s="130">
        <f t="shared" si="31"/>
        <v>0</v>
      </c>
    </row>
    <row r="373" spans="1:17" ht="13.5" customHeight="1" x14ac:dyDescent="0.35">
      <c r="A373" s="22"/>
      <c r="B373" s="23"/>
      <c r="C373" s="23"/>
      <c r="D373" s="24"/>
      <c r="E373" s="33"/>
      <c r="F373" s="81">
        <f t="shared" si="28"/>
        <v>0</v>
      </c>
      <c r="G373" s="25">
        <v>1</v>
      </c>
      <c r="H373" s="54">
        <f t="shared" si="29"/>
        <v>0</v>
      </c>
      <c r="I373" s="105"/>
      <c r="J373" s="82"/>
      <c r="K373" s="83"/>
      <c r="L373" s="60"/>
      <c r="M373" s="84"/>
      <c r="P373" s="130">
        <f t="shared" si="30"/>
        <v>0</v>
      </c>
      <c r="Q373" s="130">
        <f t="shared" si="31"/>
        <v>0</v>
      </c>
    </row>
    <row r="374" spans="1:17" ht="13.5" customHeight="1" x14ac:dyDescent="0.35">
      <c r="A374" s="22"/>
      <c r="B374" s="23"/>
      <c r="C374" s="23"/>
      <c r="D374" s="24"/>
      <c r="E374" s="33"/>
      <c r="F374" s="81">
        <f t="shared" si="28"/>
        <v>0</v>
      </c>
      <c r="G374" s="25">
        <v>1</v>
      </c>
      <c r="H374" s="54">
        <f t="shared" si="29"/>
        <v>0</v>
      </c>
      <c r="I374" s="105"/>
      <c r="J374" s="82"/>
      <c r="K374" s="83"/>
      <c r="L374" s="60"/>
      <c r="M374" s="84"/>
      <c r="P374" s="130">
        <f t="shared" si="30"/>
        <v>0</v>
      </c>
      <c r="Q374" s="130">
        <f t="shared" si="31"/>
        <v>0</v>
      </c>
    </row>
    <row r="375" spans="1:17" ht="13.5" customHeight="1" x14ac:dyDescent="0.35">
      <c r="A375" s="22"/>
      <c r="B375" s="23"/>
      <c r="C375" s="23"/>
      <c r="D375" s="24"/>
      <c r="E375" s="33"/>
      <c r="F375" s="81">
        <f t="shared" si="28"/>
        <v>0</v>
      </c>
      <c r="G375" s="25">
        <v>1</v>
      </c>
      <c r="H375" s="54">
        <f t="shared" si="29"/>
        <v>0</v>
      </c>
      <c r="I375" s="105"/>
      <c r="J375" s="82"/>
      <c r="K375" s="83"/>
      <c r="L375" s="60"/>
      <c r="M375" s="84"/>
      <c r="P375" s="130">
        <f t="shared" si="30"/>
        <v>0</v>
      </c>
      <c r="Q375" s="130">
        <f t="shared" si="31"/>
        <v>0</v>
      </c>
    </row>
    <row r="376" spans="1:17" ht="13.5" customHeight="1" x14ac:dyDescent="0.35">
      <c r="A376" s="22"/>
      <c r="B376" s="23"/>
      <c r="C376" s="23"/>
      <c r="D376" s="24"/>
      <c r="E376" s="33"/>
      <c r="F376" s="81">
        <f t="shared" si="28"/>
        <v>0</v>
      </c>
      <c r="G376" s="25">
        <v>1</v>
      </c>
      <c r="H376" s="54">
        <f t="shared" si="29"/>
        <v>0</v>
      </c>
      <c r="I376" s="105"/>
      <c r="J376" s="82"/>
      <c r="K376" s="83"/>
      <c r="L376" s="60"/>
      <c r="M376" s="84"/>
      <c r="P376" s="130">
        <f t="shared" si="30"/>
        <v>0</v>
      </c>
      <c r="Q376" s="130">
        <f t="shared" si="31"/>
        <v>0</v>
      </c>
    </row>
    <row r="377" spans="1:17" ht="13.5" customHeight="1" x14ac:dyDescent="0.35">
      <c r="A377" s="22"/>
      <c r="B377" s="23"/>
      <c r="C377" s="23"/>
      <c r="D377" s="24"/>
      <c r="E377" s="33"/>
      <c r="F377" s="81">
        <f t="shared" si="28"/>
        <v>0</v>
      </c>
      <c r="G377" s="25">
        <v>1</v>
      </c>
      <c r="H377" s="54">
        <f t="shared" si="29"/>
        <v>0</v>
      </c>
      <c r="I377" s="105"/>
      <c r="J377" s="82"/>
      <c r="K377" s="83"/>
      <c r="L377" s="60"/>
      <c r="M377" s="84"/>
      <c r="P377" s="130">
        <f t="shared" si="30"/>
        <v>0</v>
      </c>
      <c r="Q377" s="130">
        <f t="shared" si="31"/>
        <v>0</v>
      </c>
    </row>
    <row r="378" spans="1:17" ht="13.5" customHeight="1" x14ac:dyDescent="0.35">
      <c r="A378" s="22"/>
      <c r="B378" s="23"/>
      <c r="C378" s="23"/>
      <c r="D378" s="24"/>
      <c r="E378" s="33"/>
      <c r="F378" s="81">
        <f t="shared" si="28"/>
        <v>0</v>
      </c>
      <c r="G378" s="25">
        <v>1</v>
      </c>
      <c r="H378" s="54">
        <f t="shared" si="29"/>
        <v>0</v>
      </c>
      <c r="I378" s="105"/>
      <c r="J378" s="82"/>
      <c r="K378" s="83"/>
      <c r="L378" s="60"/>
      <c r="M378" s="84"/>
      <c r="P378" s="130">
        <f t="shared" si="30"/>
        <v>0</v>
      </c>
      <c r="Q378" s="130">
        <f t="shared" si="31"/>
        <v>0</v>
      </c>
    </row>
    <row r="379" spans="1:17" ht="13.5" customHeight="1" x14ac:dyDescent="0.35">
      <c r="A379" s="22"/>
      <c r="B379" s="23"/>
      <c r="C379" s="23"/>
      <c r="D379" s="24"/>
      <c r="E379" s="33"/>
      <c r="F379" s="81">
        <f t="shared" si="28"/>
        <v>0</v>
      </c>
      <c r="G379" s="25">
        <v>1</v>
      </c>
      <c r="H379" s="54">
        <f t="shared" si="29"/>
        <v>0</v>
      </c>
      <c r="I379" s="105"/>
      <c r="J379" s="82"/>
      <c r="K379" s="83"/>
      <c r="L379" s="60"/>
      <c r="M379" s="84"/>
      <c r="P379" s="130">
        <f t="shared" si="30"/>
        <v>0</v>
      </c>
      <c r="Q379" s="130">
        <f t="shared" si="31"/>
        <v>0</v>
      </c>
    </row>
    <row r="380" spans="1:17" ht="13.5" customHeight="1" x14ac:dyDescent="0.35">
      <c r="A380" s="22"/>
      <c r="B380" s="23"/>
      <c r="C380" s="23"/>
      <c r="D380" s="24"/>
      <c r="E380" s="33"/>
      <c r="F380" s="81">
        <f t="shared" si="28"/>
        <v>0</v>
      </c>
      <c r="G380" s="25">
        <v>1</v>
      </c>
      <c r="H380" s="54">
        <f t="shared" si="29"/>
        <v>0</v>
      </c>
      <c r="I380" s="105"/>
      <c r="J380" s="82"/>
      <c r="K380" s="83"/>
      <c r="L380" s="60"/>
      <c r="M380" s="84"/>
      <c r="P380" s="130">
        <f t="shared" si="30"/>
        <v>0</v>
      </c>
      <c r="Q380" s="130">
        <f t="shared" si="31"/>
        <v>0</v>
      </c>
    </row>
    <row r="381" spans="1:17" ht="13.5" customHeight="1" x14ac:dyDescent="0.35">
      <c r="A381" s="22"/>
      <c r="B381" s="23"/>
      <c r="C381" s="23"/>
      <c r="D381" s="24"/>
      <c r="E381" s="33"/>
      <c r="F381" s="81">
        <f t="shared" si="28"/>
        <v>0</v>
      </c>
      <c r="G381" s="25">
        <v>1</v>
      </c>
      <c r="H381" s="54">
        <f t="shared" si="29"/>
        <v>0</v>
      </c>
      <c r="I381" s="105"/>
      <c r="J381" s="82"/>
      <c r="K381" s="83"/>
      <c r="L381" s="60"/>
      <c r="M381" s="84"/>
      <c r="P381" s="130">
        <f t="shared" si="30"/>
        <v>0</v>
      </c>
      <c r="Q381" s="130">
        <f t="shared" si="31"/>
        <v>0</v>
      </c>
    </row>
    <row r="382" spans="1:17" ht="13.5" customHeight="1" x14ac:dyDescent="0.35">
      <c r="A382" s="22"/>
      <c r="B382" s="23"/>
      <c r="C382" s="23"/>
      <c r="D382" s="24"/>
      <c r="E382" s="33"/>
      <c r="F382" s="81">
        <f t="shared" si="28"/>
        <v>0</v>
      </c>
      <c r="G382" s="25">
        <v>1</v>
      </c>
      <c r="H382" s="54">
        <f t="shared" si="29"/>
        <v>0</v>
      </c>
      <c r="I382" s="105"/>
      <c r="J382" s="82"/>
      <c r="K382" s="83"/>
      <c r="L382" s="60"/>
      <c r="M382" s="84"/>
      <c r="P382" s="130">
        <f t="shared" si="30"/>
        <v>0</v>
      </c>
      <c r="Q382" s="130">
        <f t="shared" si="31"/>
        <v>0</v>
      </c>
    </row>
    <row r="383" spans="1:17" ht="13.5" customHeight="1" x14ac:dyDescent="0.35">
      <c r="A383" s="22"/>
      <c r="B383" s="23"/>
      <c r="C383" s="23"/>
      <c r="D383" s="24"/>
      <c r="E383" s="33"/>
      <c r="F383" s="81">
        <f t="shared" si="28"/>
        <v>0</v>
      </c>
      <c r="G383" s="25">
        <v>1</v>
      </c>
      <c r="H383" s="54">
        <f t="shared" si="29"/>
        <v>0</v>
      </c>
      <c r="I383" s="105"/>
      <c r="J383" s="82"/>
      <c r="K383" s="83"/>
      <c r="L383" s="60"/>
      <c r="M383" s="84"/>
      <c r="P383" s="130">
        <f t="shared" si="30"/>
        <v>0</v>
      </c>
      <c r="Q383" s="130">
        <f t="shared" si="31"/>
        <v>0</v>
      </c>
    </row>
    <row r="384" spans="1:17" ht="13.5" customHeight="1" x14ac:dyDescent="0.35">
      <c r="A384" s="22"/>
      <c r="B384" s="23"/>
      <c r="C384" s="23"/>
      <c r="D384" s="24"/>
      <c r="E384" s="33"/>
      <c r="F384" s="81">
        <f t="shared" si="28"/>
        <v>0</v>
      </c>
      <c r="G384" s="25">
        <v>1</v>
      </c>
      <c r="H384" s="54">
        <f t="shared" si="29"/>
        <v>0</v>
      </c>
      <c r="I384" s="105"/>
      <c r="J384" s="82"/>
      <c r="K384" s="83"/>
      <c r="L384" s="60"/>
      <c r="M384" s="84"/>
      <c r="P384" s="130">
        <f t="shared" si="30"/>
        <v>0</v>
      </c>
      <c r="Q384" s="130">
        <f t="shared" si="31"/>
        <v>0</v>
      </c>
    </row>
    <row r="385" spans="1:17" ht="13.5" customHeight="1" x14ac:dyDescent="0.35">
      <c r="A385" s="22"/>
      <c r="B385" s="23"/>
      <c r="C385" s="23"/>
      <c r="D385" s="24"/>
      <c r="E385" s="33"/>
      <c r="F385" s="81">
        <f t="shared" si="28"/>
        <v>0</v>
      </c>
      <c r="G385" s="25">
        <v>1</v>
      </c>
      <c r="H385" s="54">
        <f t="shared" si="29"/>
        <v>0</v>
      </c>
      <c r="I385" s="105"/>
      <c r="J385" s="82"/>
      <c r="K385" s="83"/>
      <c r="L385" s="60"/>
      <c r="M385" s="84"/>
      <c r="P385" s="130">
        <f t="shared" si="30"/>
        <v>0</v>
      </c>
      <c r="Q385" s="130">
        <f t="shared" si="31"/>
        <v>0</v>
      </c>
    </row>
    <row r="386" spans="1:17" ht="13.5" customHeight="1" x14ac:dyDescent="0.35">
      <c r="A386" s="22"/>
      <c r="B386" s="23"/>
      <c r="C386" s="23"/>
      <c r="D386" s="24"/>
      <c r="E386" s="33"/>
      <c r="F386" s="81">
        <f t="shared" si="28"/>
        <v>0</v>
      </c>
      <c r="G386" s="25">
        <v>1</v>
      </c>
      <c r="H386" s="54">
        <f t="shared" si="29"/>
        <v>0</v>
      </c>
      <c r="I386" s="105"/>
      <c r="J386" s="82"/>
      <c r="K386" s="83"/>
      <c r="L386" s="60"/>
      <c r="M386" s="84"/>
      <c r="P386" s="130">
        <f t="shared" si="30"/>
        <v>0</v>
      </c>
      <c r="Q386" s="130">
        <f t="shared" si="31"/>
        <v>0</v>
      </c>
    </row>
    <row r="387" spans="1:17" ht="13.5" customHeight="1" x14ac:dyDescent="0.35">
      <c r="A387" s="22"/>
      <c r="B387" s="23"/>
      <c r="C387" s="23"/>
      <c r="D387" s="24"/>
      <c r="E387" s="33"/>
      <c r="F387" s="81">
        <f t="shared" si="28"/>
        <v>0</v>
      </c>
      <c r="G387" s="25">
        <v>1</v>
      </c>
      <c r="H387" s="54">
        <f t="shared" si="29"/>
        <v>0</v>
      </c>
      <c r="I387" s="105"/>
      <c r="J387" s="82"/>
      <c r="K387" s="83"/>
      <c r="L387" s="60"/>
      <c r="M387" s="84"/>
      <c r="P387" s="130">
        <f t="shared" si="30"/>
        <v>0</v>
      </c>
      <c r="Q387" s="130">
        <f t="shared" si="31"/>
        <v>0</v>
      </c>
    </row>
    <row r="388" spans="1:17" ht="13.5" customHeight="1" x14ac:dyDescent="0.35">
      <c r="A388" s="22"/>
      <c r="B388" s="23"/>
      <c r="C388" s="23"/>
      <c r="D388" s="24"/>
      <c r="E388" s="33"/>
      <c r="F388" s="81">
        <f t="shared" si="28"/>
        <v>0</v>
      </c>
      <c r="G388" s="25">
        <v>1</v>
      </c>
      <c r="H388" s="54">
        <f t="shared" si="29"/>
        <v>0</v>
      </c>
      <c r="I388" s="106"/>
      <c r="J388" s="59"/>
      <c r="K388" s="83"/>
      <c r="L388" s="60"/>
      <c r="M388" s="84"/>
      <c r="P388" s="130">
        <f t="shared" si="30"/>
        <v>0</v>
      </c>
      <c r="Q388" s="130">
        <f t="shared" si="31"/>
        <v>0</v>
      </c>
    </row>
    <row r="389" spans="1:17" ht="13.5" customHeight="1" x14ac:dyDescent="0.35">
      <c r="A389" s="22"/>
      <c r="B389" s="23"/>
      <c r="C389" s="23"/>
      <c r="D389" s="24"/>
      <c r="E389" s="33"/>
      <c r="F389" s="81">
        <f t="shared" ref="F389:F438" si="32">D389*E389</f>
        <v>0</v>
      </c>
      <c r="G389" s="25">
        <v>1</v>
      </c>
      <c r="H389" s="54">
        <f t="shared" ref="H389:H438" si="33">ROUND(F389*G389,0)</f>
        <v>0</v>
      </c>
      <c r="I389" s="105"/>
      <c r="J389" s="82"/>
      <c r="K389" s="83"/>
      <c r="L389" s="60"/>
      <c r="M389" s="84"/>
      <c r="P389" s="130">
        <f t="shared" si="30"/>
        <v>0</v>
      </c>
      <c r="Q389" s="130">
        <f t="shared" si="31"/>
        <v>0</v>
      </c>
    </row>
    <row r="390" spans="1:17" ht="13.5" customHeight="1" x14ac:dyDescent="0.35">
      <c r="A390" s="22"/>
      <c r="B390" s="23"/>
      <c r="C390" s="23"/>
      <c r="D390" s="24"/>
      <c r="E390" s="33"/>
      <c r="F390" s="81">
        <f t="shared" si="32"/>
        <v>0</v>
      </c>
      <c r="G390" s="25">
        <v>1</v>
      </c>
      <c r="H390" s="54">
        <f t="shared" si="33"/>
        <v>0</v>
      </c>
      <c r="I390" s="106"/>
      <c r="J390" s="59"/>
      <c r="K390" s="83"/>
      <c r="L390" s="60"/>
      <c r="M390" s="84"/>
      <c r="P390" s="130">
        <f t="shared" si="30"/>
        <v>0</v>
      </c>
      <c r="Q390" s="130">
        <f t="shared" si="31"/>
        <v>0</v>
      </c>
    </row>
    <row r="391" spans="1:17" ht="13.5" customHeight="1" x14ac:dyDescent="0.35">
      <c r="A391" s="22"/>
      <c r="B391" s="23"/>
      <c r="C391" s="23"/>
      <c r="D391" s="24"/>
      <c r="E391" s="33"/>
      <c r="F391" s="81">
        <f t="shared" si="32"/>
        <v>0</v>
      </c>
      <c r="G391" s="25">
        <v>1</v>
      </c>
      <c r="H391" s="54">
        <f t="shared" si="33"/>
        <v>0</v>
      </c>
      <c r="I391" s="105"/>
      <c r="J391" s="82"/>
      <c r="K391" s="83"/>
      <c r="L391" s="60"/>
      <c r="M391" s="84"/>
      <c r="P391" s="130">
        <f t="shared" si="30"/>
        <v>0</v>
      </c>
      <c r="Q391" s="130">
        <f t="shared" si="31"/>
        <v>0</v>
      </c>
    </row>
    <row r="392" spans="1:17" ht="13.5" customHeight="1" x14ac:dyDescent="0.35">
      <c r="A392" s="22"/>
      <c r="B392" s="23"/>
      <c r="C392" s="23"/>
      <c r="D392" s="24"/>
      <c r="E392" s="33"/>
      <c r="F392" s="81">
        <f t="shared" si="32"/>
        <v>0</v>
      </c>
      <c r="G392" s="25">
        <v>1</v>
      </c>
      <c r="H392" s="54">
        <f t="shared" si="33"/>
        <v>0</v>
      </c>
      <c r="I392" s="106"/>
      <c r="J392" s="59"/>
      <c r="K392" s="83"/>
      <c r="L392" s="60"/>
      <c r="M392" s="84"/>
      <c r="P392" s="130">
        <f t="shared" si="30"/>
        <v>0</v>
      </c>
      <c r="Q392" s="130">
        <f t="shared" si="31"/>
        <v>0</v>
      </c>
    </row>
    <row r="393" spans="1:17" ht="13.5" customHeight="1" x14ac:dyDescent="0.35">
      <c r="A393" s="22"/>
      <c r="B393" s="23"/>
      <c r="C393" s="23"/>
      <c r="D393" s="24"/>
      <c r="E393" s="33"/>
      <c r="F393" s="81">
        <f t="shared" si="32"/>
        <v>0</v>
      </c>
      <c r="G393" s="25">
        <v>1</v>
      </c>
      <c r="H393" s="54">
        <f t="shared" si="33"/>
        <v>0</v>
      </c>
      <c r="I393" s="105"/>
      <c r="J393" s="82"/>
      <c r="K393" s="83"/>
      <c r="L393" s="60"/>
      <c r="M393" s="84"/>
      <c r="P393" s="130">
        <f t="shared" si="30"/>
        <v>0</v>
      </c>
      <c r="Q393" s="130">
        <f t="shared" si="31"/>
        <v>0</v>
      </c>
    </row>
    <row r="394" spans="1:17" ht="13.5" customHeight="1" x14ac:dyDescent="0.35">
      <c r="A394" s="22"/>
      <c r="B394" s="23"/>
      <c r="C394" s="23"/>
      <c r="D394" s="24"/>
      <c r="E394" s="33"/>
      <c r="F394" s="81">
        <f t="shared" si="32"/>
        <v>0</v>
      </c>
      <c r="G394" s="25">
        <v>1</v>
      </c>
      <c r="H394" s="54">
        <f t="shared" si="33"/>
        <v>0</v>
      </c>
      <c r="I394" s="106"/>
      <c r="J394" s="59"/>
      <c r="K394" s="83"/>
      <c r="L394" s="60"/>
      <c r="M394" s="84"/>
      <c r="P394" s="130">
        <f t="shared" si="30"/>
        <v>0</v>
      </c>
      <c r="Q394" s="130">
        <f t="shared" si="31"/>
        <v>0</v>
      </c>
    </row>
    <row r="395" spans="1:17" ht="13.5" customHeight="1" x14ac:dyDescent="0.35">
      <c r="A395" s="22"/>
      <c r="B395" s="23"/>
      <c r="C395" s="23"/>
      <c r="D395" s="24"/>
      <c r="E395" s="33"/>
      <c r="F395" s="81">
        <f t="shared" si="32"/>
        <v>0</v>
      </c>
      <c r="G395" s="25">
        <v>1</v>
      </c>
      <c r="H395" s="54">
        <f t="shared" si="33"/>
        <v>0</v>
      </c>
      <c r="I395" s="105"/>
      <c r="J395" s="82"/>
      <c r="K395" s="83"/>
      <c r="L395" s="60"/>
      <c r="M395" s="84"/>
      <c r="P395" s="130">
        <f t="shared" si="30"/>
        <v>0</v>
      </c>
      <c r="Q395" s="130">
        <f t="shared" si="31"/>
        <v>0</v>
      </c>
    </row>
    <row r="396" spans="1:17" ht="13.5" customHeight="1" x14ac:dyDescent="0.35">
      <c r="A396" s="22"/>
      <c r="B396" s="23"/>
      <c r="C396" s="23"/>
      <c r="D396" s="24"/>
      <c r="E396" s="33"/>
      <c r="F396" s="81">
        <f t="shared" si="32"/>
        <v>0</v>
      </c>
      <c r="G396" s="25">
        <v>1</v>
      </c>
      <c r="H396" s="54">
        <f t="shared" si="33"/>
        <v>0</v>
      </c>
      <c r="I396" s="106"/>
      <c r="J396" s="59"/>
      <c r="K396" s="83"/>
      <c r="L396" s="60"/>
      <c r="M396" s="84"/>
      <c r="P396" s="130">
        <f t="shared" si="30"/>
        <v>0</v>
      </c>
      <c r="Q396" s="130">
        <f t="shared" si="31"/>
        <v>0</v>
      </c>
    </row>
    <row r="397" spans="1:17" ht="13.5" customHeight="1" x14ac:dyDescent="0.35">
      <c r="A397" s="22"/>
      <c r="B397" s="23"/>
      <c r="C397" s="23"/>
      <c r="D397" s="24"/>
      <c r="E397" s="33"/>
      <c r="F397" s="81">
        <f t="shared" si="32"/>
        <v>0</v>
      </c>
      <c r="G397" s="25">
        <v>1</v>
      </c>
      <c r="H397" s="54">
        <f t="shared" si="33"/>
        <v>0</v>
      </c>
      <c r="I397" s="105"/>
      <c r="J397" s="82"/>
      <c r="K397" s="83"/>
      <c r="L397" s="60"/>
      <c r="M397" s="84"/>
      <c r="P397" s="130">
        <f t="shared" si="30"/>
        <v>0</v>
      </c>
      <c r="Q397" s="130">
        <f t="shared" si="31"/>
        <v>0</v>
      </c>
    </row>
    <row r="398" spans="1:17" ht="13.5" customHeight="1" x14ac:dyDescent="0.35">
      <c r="A398" s="22"/>
      <c r="B398" s="23"/>
      <c r="C398" s="23"/>
      <c r="D398" s="24"/>
      <c r="E398" s="33"/>
      <c r="F398" s="81">
        <f t="shared" si="32"/>
        <v>0</v>
      </c>
      <c r="G398" s="25">
        <v>1</v>
      </c>
      <c r="H398" s="54">
        <f t="shared" si="33"/>
        <v>0</v>
      </c>
      <c r="I398" s="106"/>
      <c r="J398" s="59"/>
      <c r="K398" s="83"/>
      <c r="L398" s="60"/>
      <c r="M398" s="84"/>
      <c r="P398" s="130">
        <f t="shared" si="30"/>
        <v>0</v>
      </c>
      <c r="Q398" s="130">
        <f t="shared" si="31"/>
        <v>0</v>
      </c>
    </row>
    <row r="399" spans="1:17" ht="13.5" customHeight="1" x14ac:dyDescent="0.35">
      <c r="A399" s="22"/>
      <c r="B399" s="23"/>
      <c r="C399" s="23"/>
      <c r="D399" s="24"/>
      <c r="E399" s="33"/>
      <c r="F399" s="81">
        <f t="shared" si="32"/>
        <v>0</v>
      </c>
      <c r="G399" s="25">
        <v>1</v>
      </c>
      <c r="H399" s="54">
        <f t="shared" si="33"/>
        <v>0</v>
      </c>
      <c r="I399" s="105"/>
      <c r="J399" s="82"/>
      <c r="K399" s="83"/>
      <c r="L399" s="60"/>
      <c r="M399" s="84"/>
      <c r="P399" s="130">
        <f t="shared" si="30"/>
        <v>0</v>
      </c>
      <c r="Q399" s="130">
        <f t="shared" si="31"/>
        <v>0</v>
      </c>
    </row>
    <row r="400" spans="1:17" ht="13.5" customHeight="1" x14ac:dyDescent="0.35">
      <c r="A400" s="22"/>
      <c r="B400" s="23"/>
      <c r="C400" s="23"/>
      <c r="D400" s="24"/>
      <c r="E400" s="33"/>
      <c r="F400" s="81">
        <f t="shared" si="32"/>
        <v>0</v>
      </c>
      <c r="G400" s="25">
        <v>1</v>
      </c>
      <c r="H400" s="54">
        <f t="shared" si="33"/>
        <v>0</v>
      </c>
      <c r="I400" s="106"/>
      <c r="J400" s="59"/>
      <c r="K400" s="83"/>
      <c r="L400" s="60"/>
      <c r="M400" s="84"/>
      <c r="P400" s="130">
        <f t="shared" si="30"/>
        <v>0</v>
      </c>
      <c r="Q400" s="130">
        <f t="shared" si="31"/>
        <v>0</v>
      </c>
    </row>
    <row r="401" spans="1:17" ht="13.5" customHeight="1" x14ac:dyDescent="0.35">
      <c r="A401" s="22"/>
      <c r="B401" s="23"/>
      <c r="C401" s="23"/>
      <c r="D401" s="24"/>
      <c r="E401" s="33"/>
      <c r="F401" s="81">
        <f t="shared" si="32"/>
        <v>0</v>
      </c>
      <c r="G401" s="25">
        <v>1</v>
      </c>
      <c r="H401" s="54">
        <f t="shared" si="33"/>
        <v>0</v>
      </c>
      <c r="I401" s="105"/>
      <c r="J401" s="82"/>
      <c r="K401" s="83"/>
      <c r="L401" s="60"/>
      <c r="M401" s="84"/>
      <c r="P401" s="130">
        <f t="shared" si="30"/>
        <v>0</v>
      </c>
      <c r="Q401" s="130">
        <f t="shared" si="31"/>
        <v>0</v>
      </c>
    </row>
    <row r="402" spans="1:17" ht="13.5" customHeight="1" x14ac:dyDescent="0.35">
      <c r="A402" s="22"/>
      <c r="B402" s="23"/>
      <c r="C402" s="23"/>
      <c r="D402" s="24"/>
      <c r="E402" s="33"/>
      <c r="F402" s="81">
        <f t="shared" si="32"/>
        <v>0</v>
      </c>
      <c r="G402" s="25">
        <v>1</v>
      </c>
      <c r="H402" s="54">
        <f t="shared" si="33"/>
        <v>0</v>
      </c>
      <c r="I402" s="106"/>
      <c r="J402" s="59"/>
      <c r="K402" s="83"/>
      <c r="L402" s="60"/>
      <c r="M402" s="84"/>
      <c r="P402" s="130">
        <f t="shared" ref="P402:P438" si="34">IF(C402=$B$10,H402,0)</f>
        <v>0</v>
      </c>
      <c r="Q402" s="130">
        <f t="shared" ref="Q402:Q438" si="35">IF(C402=$B$11,H402,0)</f>
        <v>0</v>
      </c>
    </row>
    <row r="403" spans="1:17" ht="13.5" customHeight="1" x14ac:dyDescent="0.35">
      <c r="A403" s="22"/>
      <c r="B403" s="23"/>
      <c r="C403" s="23"/>
      <c r="D403" s="24"/>
      <c r="E403" s="33"/>
      <c r="F403" s="81">
        <f t="shared" si="32"/>
        <v>0</v>
      </c>
      <c r="G403" s="25">
        <v>1</v>
      </c>
      <c r="H403" s="54">
        <f t="shared" si="33"/>
        <v>0</v>
      </c>
      <c r="I403" s="105"/>
      <c r="J403" s="82"/>
      <c r="K403" s="83"/>
      <c r="L403" s="60"/>
      <c r="M403" s="84"/>
      <c r="P403" s="130">
        <f t="shared" si="34"/>
        <v>0</v>
      </c>
      <c r="Q403" s="130">
        <f t="shared" si="35"/>
        <v>0</v>
      </c>
    </row>
    <row r="404" spans="1:17" ht="13.5" customHeight="1" x14ac:dyDescent="0.35">
      <c r="A404" s="22"/>
      <c r="B404" s="23"/>
      <c r="C404" s="23"/>
      <c r="D404" s="24"/>
      <c r="E404" s="33"/>
      <c r="F404" s="81">
        <f t="shared" si="32"/>
        <v>0</v>
      </c>
      <c r="G404" s="25">
        <v>1</v>
      </c>
      <c r="H404" s="54">
        <f t="shared" si="33"/>
        <v>0</v>
      </c>
      <c r="I404" s="106"/>
      <c r="J404" s="59"/>
      <c r="K404" s="83"/>
      <c r="L404" s="60"/>
      <c r="M404" s="84"/>
      <c r="P404" s="130">
        <f t="shared" si="34"/>
        <v>0</v>
      </c>
      <c r="Q404" s="130">
        <f t="shared" si="35"/>
        <v>0</v>
      </c>
    </row>
    <row r="405" spans="1:17" ht="13.5" customHeight="1" x14ac:dyDescent="0.35">
      <c r="A405" s="22"/>
      <c r="B405" s="23"/>
      <c r="C405" s="23"/>
      <c r="D405" s="24"/>
      <c r="E405" s="33"/>
      <c r="F405" s="81">
        <f t="shared" si="32"/>
        <v>0</v>
      </c>
      <c r="G405" s="25">
        <v>1</v>
      </c>
      <c r="H405" s="54">
        <f t="shared" si="33"/>
        <v>0</v>
      </c>
      <c r="I405" s="105"/>
      <c r="J405" s="82"/>
      <c r="K405" s="83"/>
      <c r="L405" s="60"/>
      <c r="M405" s="84"/>
      <c r="P405" s="130">
        <f t="shared" si="34"/>
        <v>0</v>
      </c>
      <c r="Q405" s="130">
        <f t="shared" si="35"/>
        <v>0</v>
      </c>
    </row>
    <row r="406" spans="1:17" ht="13.5" customHeight="1" x14ac:dyDescent="0.35">
      <c r="A406" s="22"/>
      <c r="B406" s="23"/>
      <c r="C406" s="23"/>
      <c r="D406" s="24"/>
      <c r="E406" s="33"/>
      <c r="F406" s="81">
        <f t="shared" si="32"/>
        <v>0</v>
      </c>
      <c r="G406" s="25">
        <v>1</v>
      </c>
      <c r="H406" s="54">
        <f t="shared" si="33"/>
        <v>0</v>
      </c>
      <c r="I406" s="106"/>
      <c r="J406" s="59"/>
      <c r="K406" s="83"/>
      <c r="L406" s="60"/>
      <c r="M406" s="84"/>
      <c r="P406" s="130">
        <f t="shared" si="34"/>
        <v>0</v>
      </c>
      <c r="Q406" s="130">
        <f t="shared" si="35"/>
        <v>0</v>
      </c>
    </row>
    <row r="407" spans="1:17" ht="13.5" customHeight="1" x14ac:dyDescent="0.35">
      <c r="A407" s="22"/>
      <c r="B407" s="23"/>
      <c r="C407" s="23"/>
      <c r="D407" s="24"/>
      <c r="E407" s="33"/>
      <c r="F407" s="81">
        <f t="shared" si="32"/>
        <v>0</v>
      </c>
      <c r="G407" s="25">
        <v>1</v>
      </c>
      <c r="H407" s="54">
        <f t="shared" si="33"/>
        <v>0</v>
      </c>
      <c r="I407" s="105"/>
      <c r="J407" s="82"/>
      <c r="K407" s="83"/>
      <c r="L407" s="60"/>
      <c r="M407" s="84"/>
      <c r="P407" s="130">
        <f t="shared" si="34"/>
        <v>0</v>
      </c>
      <c r="Q407" s="130">
        <f t="shared" si="35"/>
        <v>0</v>
      </c>
    </row>
    <row r="408" spans="1:17" ht="13.5" customHeight="1" x14ac:dyDescent="0.35">
      <c r="A408" s="22"/>
      <c r="B408" s="23"/>
      <c r="C408" s="23"/>
      <c r="D408" s="24"/>
      <c r="E408" s="33"/>
      <c r="F408" s="81">
        <f t="shared" si="32"/>
        <v>0</v>
      </c>
      <c r="G408" s="25">
        <v>1</v>
      </c>
      <c r="H408" s="54">
        <f t="shared" si="33"/>
        <v>0</v>
      </c>
      <c r="I408" s="106"/>
      <c r="J408" s="59"/>
      <c r="K408" s="83"/>
      <c r="L408" s="60"/>
      <c r="M408" s="84"/>
      <c r="P408" s="130">
        <f t="shared" si="34"/>
        <v>0</v>
      </c>
      <c r="Q408" s="130">
        <f t="shared" si="35"/>
        <v>0</v>
      </c>
    </row>
    <row r="409" spans="1:17" ht="13.5" customHeight="1" x14ac:dyDescent="0.35">
      <c r="A409" s="22"/>
      <c r="B409" s="23"/>
      <c r="C409" s="23"/>
      <c r="D409" s="24"/>
      <c r="E409" s="33"/>
      <c r="F409" s="81">
        <f t="shared" si="32"/>
        <v>0</v>
      </c>
      <c r="G409" s="25">
        <v>1</v>
      </c>
      <c r="H409" s="54">
        <f t="shared" si="33"/>
        <v>0</v>
      </c>
      <c r="I409" s="105"/>
      <c r="J409" s="82"/>
      <c r="K409" s="83"/>
      <c r="L409" s="60"/>
      <c r="M409" s="84"/>
      <c r="P409" s="130">
        <f t="shared" si="34"/>
        <v>0</v>
      </c>
      <c r="Q409" s="130">
        <f t="shared" si="35"/>
        <v>0</v>
      </c>
    </row>
    <row r="410" spans="1:17" ht="13.5" customHeight="1" x14ac:dyDescent="0.35">
      <c r="A410" s="22"/>
      <c r="B410" s="23"/>
      <c r="C410" s="23"/>
      <c r="D410" s="24"/>
      <c r="E410" s="33"/>
      <c r="F410" s="81">
        <f t="shared" si="32"/>
        <v>0</v>
      </c>
      <c r="G410" s="25">
        <v>1</v>
      </c>
      <c r="H410" s="54">
        <f t="shared" si="33"/>
        <v>0</v>
      </c>
      <c r="I410" s="106"/>
      <c r="J410" s="59"/>
      <c r="K410" s="83"/>
      <c r="L410" s="60"/>
      <c r="M410" s="84"/>
      <c r="P410" s="130">
        <f t="shared" si="34"/>
        <v>0</v>
      </c>
      <c r="Q410" s="130">
        <f t="shared" si="35"/>
        <v>0</v>
      </c>
    </row>
    <row r="411" spans="1:17" ht="13.5" customHeight="1" x14ac:dyDescent="0.35">
      <c r="A411" s="22"/>
      <c r="B411" s="23"/>
      <c r="C411" s="23"/>
      <c r="D411" s="24"/>
      <c r="E411" s="33"/>
      <c r="F411" s="81">
        <f t="shared" si="32"/>
        <v>0</v>
      </c>
      <c r="G411" s="25">
        <v>1</v>
      </c>
      <c r="H411" s="54">
        <f t="shared" si="33"/>
        <v>0</v>
      </c>
      <c r="I411" s="105"/>
      <c r="J411" s="82"/>
      <c r="K411" s="83"/>
      <c r="L411" s="60"/>
      <c r="M411" s="84"/>
      <c r="P411" s="130">
        <f t="shared" si="34"/>
        <v>0</v>
      </c>
      <c r="Q411" s="130">
        <f t="shared" si="35"/>
        <v>0</v>
      </c>
    </row>
    <row r="412" spans="1:17" ht="13.5" customHeight="1" x14ac:dyDescent="0.35">
      <c r="A412" s="22"/>
      <c r="B412" s="23"/>
      <c r="C412" s="23"/>
      <c r="D412" s="24"/>
      <c r="E412" s="33"/>
      <c r="F412" s="81">
        <f t="shared" si="32"/>
        <v>0</v>
      </c>
      <c r="G412" s="25">
        <v>1</v>
      </c>
      <c r="H412" s="54">
        <f t="shared" si="33"/>
        <v>0</v>
      </c>
      <c r="I412" s="106"/>
      <c r="J412" s="59"/>
      <c r="K412" s="83"/>
      <c r="L412" s="60"/>
      <c r="M412" s="84"/>
      <c r="P412" s="130">
        <f t="shared" si="34"/>
        <v>0</v>
      </c>
      <c r="Q412" s="130">
        <f t="shared" si="35"/>
        <v>0</v>
      </c>
    </row>
    <row r="413" spans="1:17" ht="13.5" customHeight="1" x14ac:dyDescent="0.35">
      <c r="A413" s="22"/>
      <c r="B413" s="23"/>
      <c r="C413" s="23"/>
      <c r="D413" s="24"/>
      <c r="E413" s="33"/>
      <c r="F413" s="81">
        <f t="shared" si="32"/>
        <v>0</v>
      </c>
      <c r="G413" s="25">
        <v>1</v>
      </c>
      <c r="H413" s="54">
        <f t="shared" si="33"/>
        <v>0</v>
      </c>
      <c r="I413" s="105"/>
      <c r="J413" s="82"/>
      <c r="K413" s="83"/>
      <c r="L413" s="60"/>
      <c r="M413" s="84"/>
      <c r="P413" s="130">
        <f t="shared" si="34"/>
        <v>0</v>
      </c>
      <c r="Q413" s="130">
        <f t="shared" si="35"/>
        <v>0</v>
      </c>
    </row>
    <row r="414" spans="1:17" ht="13.5" customHeight="1" x14ac:dyDescent="0.35">
      <c r="A414" s="22"/>
      <c r="B414" s="23"/>
      <c r="C414" s="23"/>
      <c r="D414" s="24"/>
      <c r="E414" s="33"/>
      <c r="F414" s="81">
        <f t="shared" si="32"/>
        <v>0</v>
      </c>
      <c r="G414" s="25">
        <v>1</v>
      </c>
      <c r="H414" s="54">
        <f t="shared" si="33"/>
        <v>0</v>
      </c>
      <c r="I414" s="106"/>
      <c r="J414" s="59"/>
      <c r="K414" s="83"/>
      <c r="L414" s="60"/>
      <c r="M414" s="84"/>
      <c r="P414" s="130">
        <f t="shared" si="34"/>
        <v>0</v>
      </c>
      <c r="Q414" s="130">
        <f t="shared" si="35"/>
        <v>0</v>
      </c>
    </row>
    <row r="415" spans="1:17" ht="13.5" customHeight="1" x14ac:dyDescent="0.35">
      <c r="A415" s="22"/>
      <c r="B415" s="23"/>
      <c r="C415" s="23"/>
      <c r="D415" s="24"/>
      <c r="E415" s="33"/>
      <c r="F415" s="81">
        <f t="shared" si="32"/>
        <v>0</v>
      </c>
      <c r="G415" s="25">
        <v>1</v>
      </c>
      <c r="H415" s="54">
        <f t="shared" si="33"/>
        <v>0</v>
      </c>
      <c r="I415" s="105"/>
      <c r="J415" s="82"/>
      <c r="K415" s="83"/>
      <c r="L415" s="60"/>
      <c r="M415" s="84"/>
      <c r="P415" s="130">
        <f t="shared" si="34"/>
        <v>0</v>
      </c>
      <c r="Q415" s="130">
        <f t="shared" si="35"/>
        <v>0</v>
      </c>
    </row>
    <row r="416" spans="1:17" ht="13.5" customHeight="1" x14ac:dyDescent="0.35">
      <c r="A416" s="22"/>
      <c r="B416" s="23"/>
      <c r="C416" s="23"/>
      <c r="D416" s="24"/>
      <c r="E416" s="33"/>
      <c r="F416" s="81">
        <f t="shared" si="32"/>
        <v>0</v>
      </c>
      <c r="G416" s="25">
        <v>1</v>
      </c>
      <c r="H416" s="54">
        <f t="shared" si="33"/>
        <v>0</v>
      </c>
      <c r="I416" s="106"/>
      <c r="J416" s="59"/>
      <c r="K416" s="83"/>
      <c r="L416" s="60"/>
      <c r="M416" s="84"/>
      <c r="P416" s="130">
        <f t="shared" si="34"/>
        <v>0</v>
      </c>
      <c r="Q416" s="130">
        <f t="shared" si="35"/>
        <v>0</v>
      </c>
    </row>
    <row r="417" spans="1:17" ht="13.5" customHeight="1" x14ac:dyDescent="0.35">
      <c r="A417" s="22"/>
      <c r="B417" s="23"/>
      <c r="C417" s="23"/>
      <c r="D417" s="24"/>
      <c r="E417" s="33"/>
      <c r="F417" s="81">
        <f t="shared" si="32"/>
        <v>0</v>
      </c>
      <c r="G417" s="25">
        <v>1</v>
      </c>
      <c r="H417" s="54">
        <f t="shared" si="33"/>
        <v>0</v>
      </c>
      <c r="I417" s="105"/>
      <c r="J417" s="82"/>
      <c r="K417" s="83"/>
      <c r="L417" s="60"/>
      <c r="M417" s="84"/>
      <c r="P417" s="130">
        <f t="shared" si="34"/>
        <v>0</v>
      </c>
      <c r="Q417" s="130">
        <f t="shared" si="35"/>
        <v>0</v>
      </c>
    </row>
    <row r="418" spans="1:17" ht="13.5" customHeight="1" x14ac:dyDescent="0.35">
      <c r="A418" s="22"/>
      <c r="B418" s="23"/>
      <c r="C418" s="23"/>
      <c r="D418" s="24"/>
      <c r="E418" s="33"/>
      <c r="F418" s="81">
        <f t="shared" si="32"/>
        <v>0</v>
      </c>
      <c r="G418" s="25">
        <v>1</v>
      </c>
      <c r="H418" s="54">
        <f t="shared" si="33"/>
        <v>0</v>
      </c>
      <c r="I418" s="106"/>
      <c r="J418" s="59"/>
      <c r="K418" s="83"/>
      <c r="L418" s="60"/>
      <c r="M418" s="84"/>
      <c r="P418" s="130">
        <f t="shared" si="34"/>
        <v>0</v>
      </c>
      <c r="Q418" s="130">
        <f t="shared" si="35"/>
        <v>0</v>
      </c>
    </row>
    <row r="419" spans="1:17" ht="13.5" customHeight="1" x14ac:dyDescent="0.35">
      <c r="A419" s="22"/>
      <c r="B419" s="23"/>
      <c r="C419" s="23"/>
      <c r="D419" s="24"/>
      <c r="E419" s="33"/>
      <c r="F419" s="81">
        <f t="shared" si="32"/>
        <v>0</v>
      </c>
      <c r="G419" s="25">
        <v>1</v>
      </c>
      <c r="H419" s="54">
        <f t="shared" si="33"/>
        <v>0</v>
      </c>
      <c r="I419" s="105"/>
      <c r="J419" s="82"/>
      <c r="K419" s="83"/>
      <c r="L419" s="60"/>
      <c r="M419" s="84"/>
      <c r="P419" s="130">
        <f t="shared" si="34"/>
        <v>0</v>
      </c>
      <c r="Q419" s="130">
        <f t="shared" si="35"/>
        <v>0</v>
      </c>
    </row>
    <row r="420" spans="1:17" ht="13.5" customHeight="1" x14ac:dyDescent="0.35">
      <c r="A420" s="22"/>
      <c r="B420" s="23"/>
      <c r="C420" s="23"/>
      <c r="D420" s="24"/>
      <c r="E420" s="33"/>
      <c r="F420" s="81">
        <f t="shared" si="32"/>
        <v>0</v>
      </c>
      <c r="G420" s="25">
        <v>1</v>
      </c>
      <c r="H420" s="54">
        <f t="shared" si="33"/>
        <v>0</v>
      </c>
      <c r="I420" s="106"/>
      <c r="J420" s="59"/>
      <c r="K420" s="83"/>
      <c r="L420" s="60"/>
      <c r="M420" s="84"/>
      <c r="P420" s="130">
        <f t="shared" si="34"/>
        <v>0</v>
      </c>
      <c r="Q420" s="130">
        <f t="shared" si="35"/>
        <v>0</v>
      </c>
    </row>
    <row r="421" spans="1:17" ht="13.5" customHeight="1" x14ac:dyDescent="0.35">
      <c r="A421" s="22"/>
      <c r="B421" s="23"/>
      <c r="C421" s="23"/>
      <c r="D421" s="24"/>
      <c r="E421" s="33"/>
      <c r="F421" s="81">
        <f t="shared" si="32"/>
        <v>0</v>
      </c>
      <c r="G421" s="25">
        <v>1</v>
      </c>
      <c r="H421" s="54">
        <f t="shared" si="33"/>
        <v>0</v>
      </c>
      <c r="I421" s="105"/>
      <c r="J421" s="82"/>
      <c r="K421" s="83"/>
      <c r="L421" s="60"/>
      <c r="M421" s="84"/>
      <c r="P421" s="130">
        <f t="shared" si="34"/>
        <v>0</v>
      </c>
      <c r="Q421" s="130">
        <f t="shared" si="35"/>
        <v>0</v>
      </c>
    </row>
    <row r="422" spans="1:17" ht="13.5" customHeight="1" x14ac:dyDescent="0.35">
      <c r="A422" s="22"/>
      <c r="B422" s="23"/>
      <c r="C422" s="23"/>
      <c r="D422" s="24"/>
      <c r="E422" s="33"/>
      <c r="F422" s="81">
        <f t="shared" si="32"/>
        <v>0</v>
      </c>
      <c r="G422" s="25">
        <v>1</v>
      </c>
      <c r="H422" s="54">
        <f t="shared" si="33"/>
        <v>0</v>
      </c>
      <c r="I422" s="106"/>
      <c r="J422" s="59"/>
      <c r="K422" s="83"/>
      <c r="L422" s="60"/>
      <c r="M422" s="84"/>
      <c r="P422" s="130">
        <f t="shared" si="34"/>
        <v>0</v>
      </c>
      <c r="Q422" s="130">
        <f t="shared" si="35"/>
        <v>0</v>
      </c>
    </row>
    <row r="423" spans="1:17" ht="13.5" customHeight="1" x14ac:dyDescent="0.35">
      <c r="A423" s="22"/>
      <c r="B423" s="23"/>
      <c r="C423" s="23"/>
      <c r="D423" s="24"/>
      <c r="E423" s="33"/>
      <c r="F423" s="81">
        <f t="shared" si="32"/>
        <v>0</v>
      </c>
      <c r="G423" s="25">
        <v>1</v>
      </c>
      <c r="H423" s="54">
        <f t="shared" si="33"/>
        <v>0</v>
      </c>
      <c r="I423" s="105"/>
      <c r="J423" s="82"/>
      <c r="K423" s="83"/>
      <c r="L423" s="60"/>
      <c r="M423" s="84"/>
      <c r="P423" s="130">
        <f t="shared" si="34"/>
        <v>0</v>
      </c>
      <c r="Q423" s="130">
        <f t="shared" si="35"/>
        <v>0</v>
      </c>
    </row>
    <row r="424" spans="1:17" ht="13.5" customHeight="1" x14ac:dyDescent="0.35">
      <c r="A424" s="22"/>
      <c r="B424" s="23"/>
      <c r="C424" s="23"/>
      <c r="D424" s="24"/>
      <c r="E424" s="33"/>
      <c r="F424" s="81">
        <f t="shared" si="32"/>
        <v>0</v>
      </c>
      <c r="G424" s="25">
        <v>1</v>
      </c>
      <c r="H424" s="54">
        <f t="shared" si="33"/>
        <v>0</v>
      </c>
      <c r="I424" s="106"/>
      <c r="J424" s="59"/>
      <c r="K424" s="83"/>
      <c r="L424" s="60"/>
      <c r="M424" s="84"/>
      <c r="P424" s="130">
        <f t="shared" si="34"/>
        <v>0</v>
      </c>
      <c r="Q424" s="130">
        <f t="shared" si="35"/>
        <v>0</v>
      </c>
    </row>
    <row r="425" spans="1:17" ht="13.5" customHeight="1" x14ac:dyDescent="0.35">
      <c r="A425" s="22"/>
      <c r="B425" s="23"/>
      <c r="C425" s="23"/>
      <c r="D425" s="24"/>
      <c r="E425" s="33"/>
      <c r="F425" s="81">
        <f t="shared" si="32"/>
        <v>0</v>
      </c>
      <c r="G425" s="25">
        <v>1</v>
      </c>
      <c r="H425" s="54">
        <f t="shared" si="33"/>
        <v>0</v>
      </c>
      <c r="I425" s="105"/>
      <c r="J425" s="82"/>
      <c r="K425" s="83"/>
      <c r="L425" s="60"/>
      <c r="M425" s="84"/>
      <c r="P425" s="130">
        <f t="shared" si="34"/>
        <v>0</v>
      </c>
      <c r="Q425" s="130">
        <f t="shared" si="35"/>
        <v>0</v>
      </c>
    </row>
    <row r="426" spans="1:17" ht="13.5" customHeight="1" x14ac:dyDescent="0.35">
      <c r="A426" s="22"/>
      <c r="B426" s="23"/>
      <c r="C426" s="23"/>
      <c r="D426" s="24"/>
      <c r="E426" s="33"/>
      <c r="F426" s="81">
        <f t="shared" si="32"/>
        <v>0</v>
      </c>
      <c r="G426" s="25">
        <v>1</v>
      </c>
      <c r="H426" s="54">
        <f t="shared" si="33"/>
        <v>0</v>
      </c>
      <c r="I426" s="106"/>
      <c r="J426" s="59"/>
      <c r="K426" s="83"/>
      <c r="L426" s="60"/>
      <c r="M426" s="84"/>
      <c r="P426" s="130">
        <f t="shared" si="34"/>
        <v>0</v>
      </c>
      <c r="Q426" s="130">
        <f t="shared" si="35"/>
        <v>0</v>
      </c>
    </row>
    <row r="427" spans="1:17" ht="13.5" customHeight="1" x14ac:dyDescent="0.35">
      <c r="A427" s="22"/>
      <c r="B427" s="23"/>
      <c r="C427" s="23"/>
      <c r="D427" s="24"/>
      <c r="E427" s="33"/>
      <c r="F427" s="81">
        <f t="shared" si="32"/>
        <v>0</v>
      </c>
      <c r="G427" s="25">
        <v>1</v>
      </c>
      <c r="H427" s="54">
        <f t="shared" si="33"/>
        <v>0</v>
      </c>
      <c r="I427" s="105"/>
      <c r="J427" s="82"/>
      <c r="K427" s="83"/>
      <c r="L427" s="60"/>
      <c r="M427" s="84"/>
      <c r="P427" s="130">
        <f t="shared" si="34"/>
        <v>0</v>
      </c>
      <c r="Q427" s="130">
        <f t="shared" si="35"/>
        <v>0</v>
      </c>
    </row>
    <row r="428" spans="1:17" ht="13.5" customHeight="1" x14ac:dyDescent="0.35">
      <c r="A428" s="22"/>
      <c r="B428" s="23"/>
      <c r="C428" s="23"/>
      <c r="D428" s="24"/>
      <c r="E428" s="33"/>
      <c r="F428" s="81">
        <f t="shared" si="32"/>
        <v>0</v>
      </c>
      <c r="G428" s="25">
        <v>1</v>
      </c>
      <c r="H428" s="54">
        <f t="shared" si="33"/>
        <v>0</v>
      </c>
      <c r="I428" s="106"/>
      <c r="J428" s="59"/>
      <c r="K428" s="83"/>
      <c r="L428" s="60"/>
      <c r="M428" s="84"/>
      <c r="P428" s="130">
        <f t="shared" si="34"/>
        <v>0</v>
      </c>
      <c r="Q428" s="130">
        <f t="shared" si="35"/>
        <v>0</v>
      </c>
    </row>
    <row r="429" spans="1:17" ht="13.5" customHeight="1" x14ac:dyDescent="0.35">
      <c r="A429" s="22"/>
      <c r="B429" s="23"/>
      <c r="C429" s="23"/>
      <c r="D429" s="24"/>
      <c r="E429" s="33"/>
      <c r="F429" s="81">
        <f t="shared" si="32"/>
        <v>0</v>
      </c>
      <c r="G429" s="25">
        <v>1</v>
      </c>
      <c r="H429" s="54">
        <f t="shared" si="33"/>
        <v>0</v>
      </c>
      <c r="I429" s="105"/>
      <c r="J429" s="82"/>
      <c r="K429" s="83"/>
      <c r="L429" s="60"/>
      <c r="M429" s="84"/>
      <c r="P429" s="130">
        <f t="shared" si="34"/>
        <v>0</v>
      </c>
      <c r="Q429" s="130">
        <f t="shared" si="35"/>
        <v>0</v>
      </c>
    </row>
    <row r="430" spans="1:17" ht="13.5" customHeight="1" x14ac:dyDescent="0.35">
      <c r="A430" s="22"/>
      <c r="B430" s="23"/>
      <c r="C430" s="23"/>
      <c r="D430" s="24"/>
      <c r="E430" s="33"/>
      <c r="F430" s="81">
        <f t="shared" si="32"/>
        <v>0</v>
      </c>
      <c r="G430" s="25">
        <v>1</v>
      </c>
      <c r="H430" s="54">
        <f t="shared" si="33"/>
        <v>0</v>
      </c>
      <c r="I430" s="106"/>
      <c r="J430" s="59"/>
      <c r="K430" s="83"/>
      <c r="L430" s="60"/>
      <c r="M430" s="84"/>
      <c r="P430" s="130">
        <f t="shared" si="34"/>
        <v>0</v>
      </c>
      <c r="Q430" s="130">
        <f t="shared" si="35"/>
        <v>0</v>
      </c>
    </row>
    <row r="431" spans="1:17" ht="13.5" customHeight="1" x14ac:dyDescent="0.35">
      <c r="A431" s="22"/>
      <c r="B431" s="23"/>
      <c r="C431" s="23"/>
      <c r="D431" s="24"/>
      <c r="E431" s="33"/>
      <c r="F431" s="81">
        <f t="shared" si="32"/>
        <v>0</v>
      </c>
      <c r="G431" s="25">
        <v>1</v>
      </c>
      <c r="H431" s="54">
        <f t="shared" si="33"/>
        <v>0</v>
      </c>
      <c r="I431" s="105"/>
      <c r="J431" s="82"/>
      <c r="K431" s="83"/>
      <c r="L431" s="60"/>
      <c r="M431" s="84"/>
      <c r="P431" s="130">
        <f t="shared" si="34"/>
        <v>0</v>
      </c>
      <c r="Q431" s="130">
        <f t="shared" si="35"/>
        <v>0</v>
      </c>
    </row>
    <row r="432" spans="1:17" ht="13.5" customHeight="1" x14ac:dyDescent="0.35">
      <c r="A432" s="22"/>
      <c r="B432" s="23"/>
      <c r="C432" s="23"/>
      <c r="D432" s="24"/>
      <c r="E432" s="33"/>
      <c r="F432" s="81">
        <f t="shared" si="32"/>
        <v>0</v>
      </c>
      <c r="G432" s="25">
        <v>1</v>
      </c>
      <c r="H432" s="54">
        <f t="shared" si="33"/>
        <v>0</v>
      </c>
      <c r="I432" s="106"/>
      <c r="J432" s="59"/>
      <c r="K432" s="83"/>
      <c r="L432" s="60"/>
      <c r="M432" s="84"/>
      <c r="P432" s="130">
        <f t="shared" si="34"/>
        <v>0</v>
      </c>
      <c r="Q432" s="130">
        <f t="shared" si="35"/>
        <v>0</v>
      </c>
    </row>
    <row r="433" spans="1:17" ht="13.5" customHeight="1" x14ac:dyDescent="0.35">
      <c r="A433" s="22"/>
      <c r="B433" s="23"/>
      <c r="C433" s="23"/>
      <c r="D433" s="24"/>
      <c r="E433" s="33"/>
      <c r="F433" s="81">
        <f t="shared" si="32"/>
        <v>0</v>
      </c>
      <c r="G433" s="25">
        <v>1</v>
      </c>
      <c r="H433" s="54">
        <f t="shared" si="33"/>
        <v>0</v>
      </c>
      <c r="I433" s="105"/>
      <c r="J433" s="82"/>
      <c r="K433" s="83"/>
      <c r="L433" s="60"/>
      <c r="M433" s="84"/>
      <c r="P433" s="130">
        <f t="shared" si="34"/>
        <v>0</v>
      </c>
      <c r="Q433" s="130">
        <f t="shared" si="35"/>
        <v>0</v>
      </c>
    </row>
    <row r="434" spans="1:17" ht="13.5" customHeight="1" x14ac:dyDescent="0.35">
      <c r="A434" s="22"/>
      <c r="B434" s="23"/>
      <c r="C434" s="23"/>
      <c r="D434" s="24"/>
      <c r="E434" s="33"/>
      <c r="F434" s="81">
        <f t="shared" si="32"/>
        <v>0</v>
      </c>
      <c r="G434" s="25">
        <v>1</v>
      </c>
      <c r="H434" s="54">
        <f t="shared" si="33"/>
        <v>0</v>
      </c>
      <c r="I434" s="106"/>
      <c r="J434" s="59"/>
      <c r="K434" s="83"/>
      <c r="L434" s="60"/>
      <c r="M434" s="84"/>
      <c r="P434" s="130">
        <f t="shared" si="34"/>
        <v>0</v>
      </c>
      <c r="Q434" s="130">
        <f t="shared" si="35"/>
        <v>0</v>
      </c>
    </row>
    <row r="435" spans="1:17" ht="13.5" customHeight="1" x14ac:dyDescent="0.35">
      <c r="A435" s="22"/>
      <c r="B435" s="23"/>
      <c r="C435" s="23"/>
      <c r="D435" s="24"/>
      <c r="E435" s="33"/>
      <c r="F435" s="81">
        <f t="shared" si="32"/>
        <v>0</v>
      </c>
      <c r="G435" s="25">
        <v>1</v>
      </c>
      <c r="H435" s="54">
        <f t="shared" si="33"/>
        <v>0</v>
      </c>
      <c r="I435" s="105"/>
      <c r="J435" s="82"/>
      <c r="K435" s="83"/>
      <c r="L435" s="60"/>
      <c r="M435" s="84"/>
      <c r="P435" s="130">
        <f t="shared" si="34"/>
        <v>0</v>
      </c>
      <c r="Q435" s="130">
        <f t="shared" si="35"/>
        <v>0</v>
      </c>
    </row>
    <row r="436" spans="1:17" ht="13.5" customHeight="1" x14ac:dyDescent="0.35">
      <c r="A436" s="22"/>
      <c r="B436" s="23"/>
      <c r="C436" s="23"/>
      <c r="D436" s="24"/>
      <c r="E436" s="33"/>
      <c r="F436" s="81">
        <f t="shared" si="32"/>
        <v>0</v>
      </c>
      <c r="G436" s="25">
        <v>1</v>
      </c>
      <c r="H436" s="54">
        <f t="shared" si="33"/>
        <v>0</v>
      </c>
      <c r="I436" s="106"/>
      <c r="J436" s="59"/>
      <c r="K436" s="83"/>
      <c r="L436" s="60"/>
      <c r="M436" s="84"/>
      <c r="P436" s="130">
        <f t="shared" si="34"/>
        <v>0</v>
      </c>
      <c r="Q436" s="130">
        <f t="shared" si="35"/>
        <v>0</v>
      </c>
    </row>
    <row r="437" spans="1:17" ht="13.5" customHeight="1" x14ac:dyDescent="0.35">
      <c r="A437" s="22"/>
      <c r="B437" s="23"/>
      <c r="C437" s="23"/>
      <c r="D437" s="24"/>
      <c r="E437" s="33"/>
      <c r="F437" s="81">
        <f t="shared" si="32"/>
        <v>0</v>
      </c>
      <c r="G437" s="25">
        <v>1</v>
      </c>
      <c r="H437" s="54">
        <f t="shared" si="33"/>
        <v>0</v>
      </c>
      <c r="I437" s="105"/>
      <c r="J437" s="82"/>
      <c r="K437" s="83"/>
      <c r="L437" s="60"/>
      <c r="M437" s="84"/>
      <c r="P437" s="130">
        <f t="shared" si="34"/>
        <v>0</v>
      </c>
      <c r="Q437" s="130">
        <f t="shared" si="35"/>
        <v>0</v>
      </c>
    </row>
    <row r="438" spans="1:17" ht="13.5" customHeight="1" x14ac:dyDescent="0.35">
      <c r="A438" s="22"/>
      <c r="B438" s="23"/>
      <c r="C438" s="23"/>
      <c r="D438" s="24"/>
      <c r="E438" s="33"/>
      <c r="F438" s="81">
        <f t="shared" si="32"/>
        <v>0</v>
      </c>
      <c r="G438" s="25">
        <v>1</v>
      </c>
      <c r="H438" s="54">
        <f t="shared" si="33"/>
        <v>0</v>
      </c>
      <c r="I438" s="106"/>
      <c r="J438" s="59"/>
      <c r="K438" s="83"/>
      <c r="L438" s="60"/>
      <c r="M438" s="84"/>
      <c r="P438" s="130">
        <f t="shared" si="34"/>
        <v>0</v>
      </c>
      <c r="Q438" s="130">
        <f t="shared" si="35"/>
        <v>0</v>
      </c>
    </row>
    <row r="439" spans="1:17" ht="13.5" customHeight="1" x14ac:dyDescent="0.35">
      <c r="A439" s="22"/>
      <c r="B439" s="23"/>
      <c r="C439" s="23"/>
      <c r="D439" s="24"/>
      <c r="E439" s="33"/>
      <c r="F439" s="81">
        <f t="shared" si="28"/>
        <v>0</v>
      </c>
      <c r="G439" s="25">
        <v>1</v>
      </c>
      <c r="H439" s="54">
        <f t="shared" si="29"/>
        <v>0</v>
      </c>
      <c r="I439" s="105"/>
      <c r="J439" s="82"/>
      <c r="K439" s="83"/>
      <c r="L439" s="60"/>
      <c r="M439" s="84"/>
      <c r="P439" s="130">
        <f t="shared" si="26"/>
        <v>0</v>
      </c>
      <c r="Q439" s="130">
        <f t="shared" si="27"/>
        <v>0</v>
      </c>
    </row>
    <row r="440" spans="1:17" ht="13.5" customHeight="1" x14ac:dyDescent="0.35">
      <c r="A440" s="22"/>
      <c r="B440" s="23"/>
      <c r="C440" s="23"/>
      <c r="D440" s="24"/>
      <c r="E440" s="33"/>
      <c r="F440" s="81">
        <f t="shared" si="24"/>
        <v>0</v>
      </c>
      <c r="G440" s="25">
        <v>1</v>
      </c>
      <c r="H440" s="54">
        <f t="shared" si="25"/>
        <v>0</v>
      </c>
      <c r="I440" s="106"/>
      <c r="J440" s="59"/>
      <c r="K440" s="83"/>
      <c r="L440" s="60"/>
      <c r="M440" s="84"/>
      <c r="P440" s="130">
        <f t="shared" si="26"/>
        <v>0</v>
      </c>
      <c r="Q440" s="130">
        <f t="shared" si="27"/>
        <v>0</v>
      </c>
    </row>
    <row r="441" spans="1:17" ht="13.5" customHeight="1" x14ac:dyDescent="0.35">
      <c r="A441" s="22"/>
      <c r="B441" s="23"/>
      <c r="C441" s="23"/>
      <c r="D441" s="24"/>
      <c r="E441" s="33"/>
      <c r="F441" s="81">
        <f t="shared" si="24"/>
        <v>0</v>
      </c>
      <c r="G441" s="25">
        <v>1</v>
      </c>
      <c r="H441" s="54">
        <f t="shared" si="25"/>
        <v>0</v>
      </c>
      <c r="I441" s="106"/>
      <c r="J441" s="59"/>
      <c r="K441" s="83"/>
      <c r="L441" s="60"/>
      <c r="M441" s="84"/>
      <c r="P441" s="130">
        <f t="shared" si="26"/>
        <v>0</v>
      </c>
      <c r="Q441" s="130">
        <f t="shared" si="27"/>
        <v>0</v>
      </c>
    </row>
    <row r="442" spans="1:17" ht="13.5" customHeight="1" x14ac:dyDescent="0.35">
      <c r="A442" s="22"/>
      <c r="B442" s="23"/>
      <c r="C442" s="23"/>
      <c r="D442" s="24"/>
      <c r="E442" s="33"/>
      <c r="F442" s="81">
        <f t="shared" si="24"/>
        <v>0</v>
      </c>
      <c r="G442" s="25">
        <v>1</v>
      </c>
      <c r="H442" s="54">
        <f t="shared" si="25"/>
        <v>0</v>
      </c>
      <c r="I442" s="106"/>
      <c r="J442" s="59"/>
      <c r="K442" s="83"/>
      <c r="L442" s="60"/>
      <c r="M442" s="84"/>
      <c r="P442" s="130">
        <f t="shared" si="26"/>
        <v>0</v>
      </c>
      <c r="Q442" s="130">
        <f t="shared" si="27"/>
        <v>0</v>
      </c>
    </row>
    <row r="443" spans="1:17" ht="13.5" customHeight="1" x14ac:dyDescent="0.35">
      <c r="A443" s="22"/>
      <c r="B443" s="23"/>
      <c r="C443" s="23"/>
      <c r="D443" s="24"/>
      <c r="E443" s="33"/>
      <c r="F443" s="81">
        <f t="shared" si="24"/>
        <v>0</v>
      </c>
      <c r="G443" s="25">
        <v>1</v>
      </c>
      <c r="H443" s="54">
        <f t="shared" si="25"/>
        <v>0</v>
      </c>
      <c r="I443" s="106"/>
      <c r="J443" s="59"/>
      <c r="K443" s="83"/>
      <c r="L443" s="60"/>
      <c r="M443" s="84"/>
      <c r="P443" s="130">
        <f t="shared" si="26"/>
        <v>0</v>
      </c>
      <c r="Q443" s="130">
        <f t="shared" si="27"/>
        <v>0</v>
      </c>
    </row>
    <row r="444" spans="1:17" ht="13.5" customHeight="1" x14ac:dyDescent="0.35">
      <c r="A444" s="22"/>
      <c r="B444" s="23"/>
      <c r="C444" s="23"/>
      <c r="D444" s="24"/>
      <c r="E444" s="33"/>
      <c r="F444" s="81">
        <f t="shared" si="24"/>
        <v>0</v>
      </c>
      <c r="G444" s="25">
        <v>1</v>
      </c>
      <c r="H444" s="54">
        <f t="shared" si="25"/>
        <v>0</v>
      </c>
      <c r="I444" s="106"/>
      <c r="J444" s="59"/>
      <c r="K444" s="83"/>
      <c r="L444" s="60"/>
      <c r="M444" s="84"/>
      <c r="P444" s="130">
        <f t="shared" si="26"/>
        <v>0</v>
      </c>
      <c r="Q444" s="130">
        <f t="shared" si="27"/>
        <v>0</v>
      </c>
    </row>
    <row r="445" spans="1:17" ht="13.5" customHeight="1" x14ac:dyDescent="0.35">
      <c r="A445" s="22"/>
      <c r="B445" s="23"/>
      <c r="C445" s="23"/>
      <c r="D445" s="24"/>
      <c r="E445" s="33"/>
      <c r="F445" s="81">
        <f t="shared" si="24"/>
        <v>0</v>
      </c>
      <c r="G445" s="25">
        <v>1</v>
      </c>
      <c r="H445" s="54">
        <f t="shared" si="25"/>
        <v>0</v>
      </c>
      <c r="I445" s="106"/>
      <c r="J445" s="59"/>
      <c r="K445" s="83"/>
      <c r="L445" s="60"/>
      <c r="M445" s="84"/>
      <c r="P445" s="130">
        <f t="shared" si="26"/>
        <v>0</v>
      </c>
      <c r="Q445" s="130">
        <f t="shared" si="27"/>
        <v>0</v>
      </c>
    </row>
    <row r="446" spans="1:17" ht="13.5" customHeight="1" x14ac:dyDescent="0.35">
      <c r="A446" s="22"/>
      <c r="B446" s="23"/>
      <c r="C446" s="23"/>
      <c r="D446" s="24"/>
      <c r="E446" s="33"/>
      <c r="F446" s="81">
        <f t="shared" si="24"/>
        <v>0</v>
      </c>
      <c r="G446" s="25">
        <v>1</v>
      </c>
      <c r="H446" s="54">
        <f t="shared" si="25"/>
        <v>0</v>
      </c>
      <c r="I446" s="106"/>
      <c r="J446" s="59"/>
      <c r="K446" s="83"/>
      <c r="L446" s="60"/>
      <c r="M446" s="84"/>
      <c r="P446" s="130">
        <f t="shared" si="26"/>
        <v>0</v>
      </c>
      <c r="Q446" s="130">
        <f t="shared" si="27"/>
        <v>0</v>
      </c>
    </row>
    <row r="447" spans="1:17" ht="13.5" customHeight="1" x14ac:dyDescent="0.35">
      <c r="A447" s="22"/>
      <c r="B447" s="23"/>
      <c r="C447" s="23"/>
      <c r="D447" s="24"/>
      <c r="E447" s="33"/>
      <c r="F447" s="81">
        <f t="shared" si="24"/>
        <v>0</v>
      </c>
      <c r="G447" s="25">
        <v>1</v>
      </c>
      <c r="H447" s="54">
        <f t="shared" si="25"/>
        <v>0</v>
      </c>
      <c r="I447" s="106"/>
      <c r="J447" s="59"/>
      <c r="K447" s="83"/>
      <c r="L447" s="60"/>
      <c r="M447" s="84"/>
      <c r="P447" s="130">
        <f t="shared" si="26"/>
        <v>0</v>
      </c>
      <c r="Q447" s="130">
        <f t="shared" si="27"/>
        <v>0</v>
      </c>
    </row>
    <row r="448" spans="1:17" ht="13.5" customHeight="1" x14ac:dyDescent="0.35">
      <c r="A448" s="22"/>
      <c r="B448" s="23"/>
      <c r="C448" s="23"/>
      <c r="D448" s="24"/>
      <c r="E448" s="33"/>
      <c r="F448" s="81">
        <f t="shared" si="24"/>
        <v>0</v>
      </c>
      <c r="G448" s="25">
        <v>1</v>
      </c>
      <c r="H448" s="54">
        <f t="shared" si="25"/>
        <v>0</v>
      </c>
      <c r="I448" s="106"/>
      <c r="J448" s="59"/>
      <c r="K448" s="83"/>
      <c r="L448" s="60"/>
      <c r="M448" s="84"/>
      <c r="P448" s="130">
        <f t="shared" si="26"/>
        <v>0</v>
      </c>
      <c r="Q448" s="130">
        <f t="shared" si="27"/>
        <v>0</v>
      </c>
    </row>
    <row r="449" spans="1:17" ht="13.5" customHeight="1" x14ac:dyDescent="0.35">
      <c r="A449" s="22"/>
      <c r="B449" s="23"/>
      <c r="C449" s="23"/>
      <c r="D449" s="24"/>
      <c r="E449" s="33"/>
      <c r="F449" s="81">
        <f t="shared" si="24"/>
        <v>0</v>
      </c>
      <c r="G449" s="25">
        <v>1</v>
      </c>
      <c r="H449" s="54">
        <f t="shared" si="25"/>
        <v>0</v>
      </c>
      <c r="I449" s="106"/>
      <c r="J449" s="59"/>
      <c r="K449" s="83"/>
      <c r="L449" s="60"/>
      <c r="M449" s="84"/>
      <c r="P449" s="130">
        <f t="shared" si="26"/>
        <v>0</v>
      </c>
      <c r="Q449" s="130">
        <f t="shared" si="27"/>
        <v>0</v>
      </c>
    </row>
    <row r="450" spans="1:17" ht="13.5" customHeight="1" x14ac:dyDescent="0.35">
      <c r="A450" s="22"/>
      <c r="B450" s="23"/>
      <c r="C450" s="23"/>
      <c r="D450" s="24"/>
      <c r="E450" s="33"/>
      <c r="F450" s="81">
        <f t="shared" si="24"/>
        <v>0</v>
      </c>
      <c r="G450" s="25">
        <v>1</v>
      </c>
      <c r="H450" s="54">
        <f t="shared" si="25"/>
        <v>0</v>
      </c>
      <c r="I450" s="106"/>
      <c r="J450" s="59"/>
      <c r="K450" s="83"/>
      <c r="L450" s="60"/>
      <c r="M450" s="84"/>
      <c r="P450" s="130">
        <f t="shared" si="26"/>
        <v>0</v>
      </c>
      <c r="Q450" s="130">
        <f t="shared" si="27"/>
        <v>0</v>
      </c>
    </row>
    <row r="451" spans="1:17" ht="13.5" customHeight="1" x14ac:dyDescent="0.35">
      <c r="A451" s="22"/>
      <c r="B451" s="23"/>
      <c r="C451" s="23"/>
      <c r="D451" s="24"/>
      <c r="E451" s="33"/>
      <c r="F451" s="81">
        <f t="shared" si="24"/>
        <v>0</v>
      </c>
      <c r="G451" s="25">
        <v>1</v>
      </c>
      <c r="H451" s="54">
        <f t="shared" si="25"/>
        <v>0</v>
      </c>
      <c r="I451" s="106"/>
      <c r="J451" s="59"/>
      <c r="K451" s="83"/>
      <c r="L451" s="60"/>
      <c r="M451" s="84"/>
      <c r="P451" s="130">
        <f t="shared" si="26"/>
        <v>0</v>
      </c>
      <c r="Q451" s="130">
        <f t="shared" si="27"/>
        <v>0</v>
      </c>
    </row>
    <row r="452" spans="1:17" ht="13.5" customHeight="1" x14ac:dyDescent="0.35">
      <c r="A452" s="22"/>
      <c r="B452" s="23"/>
      <c r="C452" s="23"/>
      <c r="D452" s="24"/>
      <c r="E452" s="33"/>
      <c r="F452" s="81">
        <f t="shared" si="24"/>
        <v>0</v>
      </c>
      <c r="G452" s="25">
        <v>1</v>
      </c>
      <c r="H452" s="54">
        <f t="shared" si="25"/>
        <v>0</v>
      </c>
      <c r="I452" s="106"/>
      <c r="J452" s="59"/>
      <c r="K452" s="83"/>
      <c r="L452" s="60"/>
      <c r="M452" s="84"/>
      <c r="P452" s="130">
        <f t="shared" si="26"/>
        <v>0</v>
      </c>
      <c r="Q452" s="130">
        <f t="shared" si="27"/>
        <v>0</v>
      </c>
    </row>
    <row r="453" spans="1:17" ht="13.5" customHeight="1" x14ac:dyDescent="0.35">
      <c r="A453" s="22"/>
      <c r="B453" s="23"/>
      <c r="C453" s="23"/>
      <c r="D453" s="24"/>
      <c r="E453" s="33"/>
      <c r="F453" s="81">
        <f t="shared" si="24"/>
        <v>0</v>
      </c>
      <c r="G453" s="25">
        <v>1</v>
      </c>
      <c r="H453" s="54">
        <f t="shared" si="25"/>
        <v>0</v>
      </c>
      <c r="I453" s="106"/>
      <c r="J453" s="59"/>
      <c r="K453" s="83"/>
      <c r="L453" s="60"/>
      <c r="M453" s="84"/>
      <c r="P453" s="130">
        <f t="shared" si="26"/>
        <v>0</v>
      </c>
      <c r="Q453" s="130">
        <f t="shared" si="27"/>
        <v>0</v>
      </c>
    </row>
    <row r="454" spans="1:17" ht="13.5" customHeight="1" x14ac:dyDescent="0.35">
      <c r="A454" s="22"/>
      <c r="B454" s="23"/>
      <c r="C454" s="23"/>
      <c r="D454" s="24"/>
      <c r="E454" s="33"/>
      <c r="F454" s="81">
        <f t="shared" si="24"/>
        <v>0</v>
      </c>
      <c r="G454" s="25">
        <v>1</v>
      </c>
      <c r="H454" s="54">
        <f t="shared" si="25"/>
        <v>0</v>
      </c>
      <c r="I454" s="106"/>
      <c r="J454" s="59"/>
      <c r="K454" s="83"/>
      <c r="L454" s="60"/>
      <c r="M454" s="84"/>
      <c r="P454" s="130">
        <f t="shared" si="26"/>
        <v>0</v>
      </c>
      <c r="Q454" s="130">
        <f t="shared" si="27"/>
        <v>0</v>
      </c>
    </row>
    <row r="455" spans="1:17" ht="13.5" customHeight="1" x14ac:dyDescent="0.35">
      <c r="A455" s="22"/>
      <c r="B455" s="23"/>
      <c r="C455" s="23"/>
      <c r="D455" s="24"/>
      <c r="E455" s="33"/>
      <c r="F455" s="81">
        <f t="shared" si="24"/>
        <v>0</v>
      </c>
      <c r="G455" s="25">
        <v>1</v>
      </c>
      <c r="H455" s="54">
        <f t="shared" si="25"/>
        <v>0</v>
      </c>
      <c r="I455" s="106"/>
      <c r="J455" s="59"/>
      <c r="K455" s="83"/>
      <c r="L455" s="60"/>
      <c r="M455" s="84"/>
      <c r="P455" s="130">
        <f t="shared" si="26"/>
        <v>0</v>
      </c>
      <c r="Q455" s="130">
        <f t="shared" si="27"/>
        <v>0</v>
      </c>
    </row>
    <row r="456" spans="1:17" ht="13.5" customHeight="1" x14ac:dyDescent="0.35">
      <c r="A456" s="22"/>
      <c r="B456" s="23"/>
      <c r="C456" s="23"/>
      <c r="D456" s="24"/>
      <c r="E456" s="33"/>
      <c r="F456" s="81">
        <f t="shared" si="24"/>
        <v>0</v>
      </c>
      <c r="G456" s="25">
        <v>1</v>
      </c>
      <c r="H456" s="54">
        <f t="shared" si="25"/>
        <v>0</v>
      </c>
      <c r="I456" s="106"/>
      <c r="J456" s="59"/>
      <c r="K456" s="83"/>
      <c r="L456" s="60"/>
      <c r="M456" s="84"/>
      <c r="P456" s="130">
        <f t="shared" si="26"/>
        <v>0</v>
      </c>
      <c r="Q456" s="130">
        <f t="shared" si="27"/>
        <v>0</v>
      </c>
    </row>
    <row r="457" spans="1:17" ht="13.5" customHeight="1" x14ac:dyDescent="0.35">
      <c r="A457" s="22"/>
      <c r="B457" s="23"/>
      <c r="C457" s="23"/>
      <c r="D457" s="24"/>
      <c r="E457" s="33"/>
      <c r="F457" s="81">
        <f t="shared" si="24"/>
        <v>0</v>
      </c>
      <c r="G457" s="25">
        <v>1</v>
      </c>
      <c r="H457" s="54">
        <f t="shared" si="25"/>
        <v>0</v>
      </c>
      <c r="I457" s="106"/>
      <c r="J457" s="59"/>
      <c r="K457" s="83"/>
      <c r="L457" s="60"/>
      <c r="M457" s="84"/>
      <c r="P457" s="130">
        <f t="shared" si="26"/>
        <v>0</v>
      </c>
      <c r="Q457" s="130">
        <f t="shared" si="27"/>
        <v>0</v>
      </c>
    </row>
    <row r="458" spans="1:17" ht="13.5" customHeight="1" x14ac:dyDescent="0.35">
      <c r="A458" s="22"/>
      <c r="B458" s="23"/>
      <c r="C458" s="23"/>
      <c r="D458" s="24"/>
      <c r="E458" s="33"/>
      <c r="F458" s="81">
        <f t="shared" si="24"/>
        <v>0</v>
      </c>
      <c r="G458" s="25">
        <v>1</v>
      </c>
      <c r="H458" s="54">
        <f t="shared" si="25"/>
        <v>0</v>
      </c>
      <c r="I458" s="106"/>
      <c r="J458" s="59"/>
      <c r="K458" s="83"/>
      <c r="L458" s="60"/>
      <c r="M458" s="84"/>
      <c r="P458" s="130">
        <f t="shared" si="26"/>
        <v>0</v>
      </c>
      <c r="Q458" s="130">
        <f t="shared" si="27"/>
        <v>0</v>
      </c>
    </row>
    <row r="459" spans="1:17" ht="13.5" customHeight="1" x14ac:dyDescent="0.35">
      <c r="A459" s="22"/>
      <c r="B459" s="23"/>
      <c r="C459" s="23"/>
      <c r="D459" s="24"/>
      <c r="E459" s="33"/>
      <c r="F459" s="81">
        <f t="shared" si="24"/>
        <v>0</v>
      </c>
      <c r="G459" s="25">
        <v>1</v>
      </c>
      <c r="H459" s="54">
        <f t="shared" si="25"/>
        <v>0</v>
      </c>
      <c r="I459" s="106"/>
      <c r="J459" s="59"/>
      <c r="K459" s="83"/>
      <c r="L459" s="60"/>
      <c r="M459" s="84"/>
      <c r="P459" s="130">
        <f t="shared" si="26"/>
        <v>0</v>
      </c>
      <c r="Q459" s="130">
        <f t="shared" si="27"/>
        <v>0</v>
      </c>
    </row>
    <row r="460" spans="1:17" ht="13.5" customHeight="1" x14ac:dyDescent="0.35">
      <c r="A460" s="22"/>
      <c r="B460" s="23"/>
      <c r="C460" s="23"/>
      <c r="D460" s="24"/>
      <c r="E460" s="33"/>
      <c r="F460" s="81">
        <f t="shared" si="24"/>
        <v>0</v>
      </c>
      <c r="G460" s="25">
        <v>1</v>
      </c>
      <c r="H460" s="54">
        <f t="shared" si="25"/>
        <v>0</v>
      </c>
      <c r="I460" s="106"/>
      <c r="J460" s="59"/>
      <c r="K460" s="83"/>
      <c r="L460" s="60"/>
      <c r="M460" s="84"/>
      <c r="P460" s="130">
        <f t="shared" si="26"/>
        <v>0</v>
      </c>
      <c r="Q460" s="130">
        <f t="shared" si="27"/>
        <v>0</v>
      </c>
    </row>
    <row r="461" spans="1:17" ht="13.5" customHeight="1" x14ac:dyDescent="0.35">
      <c r="A461" s="22"/>
      <c r="B461" s="23"/>
      <c r="C461" s="23"/>
      <c r="D461" s="24"/>
      <c r="E461" s="33"/>
      <c r="F461" s="81">
        <f t="shared" si="24"/>
        <v>0</v>
      </c>
      <c r="G461" s="25">
        <v>1</v>
      </c>
      <c r="H461" s="54">
        <f t="shared" si="25"/>
        <v>0</v>
      </c>
      <c r="I461" s="106"/>
      <c r="J461" s="59"/>
      <c r="K461" s="83"/>
      <c r="L461" s="60"/>
      <c r="M461" s="84"/>
      <c r="P461" s="130">
        <f t="shared" si="26"/>
        <v>0</v>
      </c>
      <c r="Q461" s="130">
        <f t="shared" si="27"/>
        <v>0</v>
      </c>
    </row>
    <row r="462" spans="1:17" ht="13.5" customHeight="1" x14ac:dyDescent="0.35">
      <c r="A462" s="22"/>
      <c r="B462" s="23"/>
      <c r="C462" s="23"/>
      <c r="D462" s="24"/>
      <c r="E462" s="33"/>
      <c r="F462" s="81">
        <f t="shared" si="24"/>
        <v>0</v>
      </c>
      <c r="G462" s="25">
        <v>1</v>
      </c>
      <c r="H462" s="54">
        <f t="shared" si="25"/>
        <v>0</v>
      </c>
      <c r="I462" s="106"/>
      <c r="J462" s="59"/>
      <c r="K462" s="83"/>
      <c r="L462" s="60"/>
      <c r="M462" s="84"/>
      <c r="P462" s="130">
        <f t="shared" si="26"/>
        <v>0</v>
      </c>
      <c r="Q462" s="130">
        <f t="shared" si="27"/>
        <v>0</v>
      </c>
    </row>
    <row r="463" spans="1:17" ht="13.5" customHeight="1" x14ac:dyDescent="0.35">
      <c r="A463" s="22"/>
      <c r="B463" s="23"/>
      <c r="C463" s="23"/>
      <c r="D463" s="24"/>
      <c r="E463" s="33"/>
      <c r="F463" s="81">
        <f t="shared" si="24"/>
        <v>0</v>
      </c>
      <c r="G463" s="25">
        <v>1</v>
      </c>
      <c r="H463" s="54">
        <f t="shared" si="25"/>
        <v>0</v>
      </c>
      <c r="I463" s="106"/>
      <c r="J463" s="59"/>
      <c r="K463" s="83"/>
      <c r="L463" s="60"/>
      <c r="M463" s="84"/>
      <c r="P463" s="130">
        <f t="shared" si="26"/>
        <v>0</v>
      </c>
      <c r="Q463" s="130">
        <f t="shared" si="27"/>
        <v>0</v>
      </c>
    </row>
    <row r="464" spans="1:17" ht="13.5" customHeight="1" x14ac:dyDescent="0.35">
      <c r="A464" s="22"/>
      <c r="B464" s="23"/>
      <c r="C464" s="23"/>
      <c r="D464" s="24"/>
      <c r="E464" s="33"/>
      <c r="F464" s="81">
        <f t="shared" si="24"/>
        <v>0</v>
      </c>
      <c r="G464" s="25">
        <v>1</v>
      </c>
      <c r="H464" s="54">
        <f t="shared" si="25"/>
        <v>0</v>
      </c>
      <c r="I464" s="106"/>
      <c r="J464" s="59"/>
      <c r="K464" s="83"/>
      <c r="L464" s="60"/>
      <c r="M464" s="84"/>
      <c r="P464" s="130">
        <f t="shared" si="26"/>
        <v>0</v>
      </c>
      <c r="Q464" s="130">
        <f t="shared" si="27"/>
        <v>0</v>
      </c>
    </row>
    <row r="465" spans="1:17" ht="13.5" customHeight="1" x14ac:dyDescent="0.35">
      <c r="A465" s="22"/>
      <c r="B465" s="23"/>
      <c r="C465" s="23"/>
      <c r="D465" s="24"/>
      <c r="E465" s="33"/>
      <c r="F465" s="81">
        <f t="shared" si="24"/>
        <v>0</v>
      </c>
      <c r="G465" s="25">
        <v>1</v>
      </c>
      <c r="H465" s="54">
        <f t="shared" si="25"/>
        <v>0</v>
      </c>
      <c r="I465" s="106"/>
      <c r="J465" s="59"/>
      <c r="K465" s="83"/>
      <c r="L465" s="60"/>
      <c r="M465" s="84"/>
      <c r="P465" s="130">
        <f t="shared" si="26"/>
        <v>0</v>
      </c>
      <c r="Q465" s="130">
        <f t="shared" si="27"/>
        <v>0</v>
      </c>
    </row>
    <row r="466" spans="1:17" ht="13.5" customHeight="1" x14ac:dyDescent="0.35">
      <c r="A466" s="22"/>
      <c r="B466" s="23"/>
      <c r="C466" s="23"/>
      <c r="D466" s="24"/>
      <c r="E466" s="33"/>
      <c r="F466" s="81">
        <f t="shared" si="24"/>
        <v>0</v>
      </c>
      <c r="G466" s="25">
        <v>1</v>
      </c>
      <c r="H466" s="54">
        <f t="shared" si="25"/>
        <v>0</v>
      </c>
      <c r="I466" s="106"/>
      <c r="J466" s="59"/>
      <c r="K466" s="83"/>
      <c r="L466" s="60"/>
      <c r="M466" s="84"/>
      <c r="P466" s="130">
        <f t="shared" si="26"/>
        <v>0</v>
      </c>
      <c r="Q466" s="130">
        <f t="shared" si="27"/>
        <v>0</v>
      </c>
    </row>
    <row r="467" spans="1:17" ht="13.5" customHeight="1" x14ac:dyDescent="0.35">
      <c r="A467" s="22"/>
      <c r="B467" s="23"/>
      <c r="C467" s="23"/>
      <c r="D467" s="24"/>
      <c r="E467" s="33"/>
      <c r="F467" s="81">
        <f t="shared" si="24"/>
        <v>0</v>
      </c>
      <c r="G467" s="25">
        <v>1</v>
      </c>
      <c r="H467" s="54">
        <f t="shared" si="25"/>
        <v>0</v>
      </c>
      <c r="I467" s="106"/>
      <c r="J467" s="59"/>
      <c r="K467" s="83"/>
      <c r="L467" s="60"/>
      <c r="M467" s="84"/>
      <c r="P467" s="130">
        <f t="shared" si="26"/>
        <v>0</v>
      </c>
      <c r="Q467" s="130">
        <f t="shared" si="27"/>
        <v>0</v>
      </c>
    </row>
    <row r="468" spans="1:17" ht="13.5" customHeight="1" x14ac:dyDescent="0.35">
      <c r="A468" s="22"/>
      <c r="B468" s="23"/>
      <c r="C468" s="23"/>
      <c r="D468" s="24"/>
      <c r="E468" s="33"/>
      <c r="F468" s="81">
        <f t="shared" si="24"/>
        <v>0</v>
      </c>
      <c r="G468" s="25">
        <v>1</v>
      </c>
      <c r="H468" s="54">
        <f t="shared" si="25"/>
        <v>0</v>
      </c>
      <c r="I468" s="106"/>
      <c r="J468" s="59"/>
      <c r="K468" s="83"/>
      <c r="L468" s="60"/>
      <c r="M468" s="84"/>
      <c r="P468" s="130">
        <f t="shared" si="26"/>
        <v>0</v>
      </c>
      <c r="Q468" s="130">
        <f t="shared" si="27"/>
        <v>0</v>
      </c>
    </row>
    <row r="469" spans="1:17" ht="13.5" customHeight="1" x14ac:dyDescent="0.35">
      <c r="A469" s="22"/>
      <c r="B469" s="23"/>
      <c r="C469" s="23"/>
      <c r="D469" s="24"/>
      <c r="E469" s="33"/>
      <c r="F469" s="81">
        <f t="shared" ref="F469:F488" si="36">D469*E469</f>
        <v>0</v>
      </c>
      <c r="G469" s="25">
        <v>1</v>
      </c>
      <c r="H469" s="54">
        <f t="shared" ref="H469:H488" si="37">ROUND(F469*G469,0)</f>
        <v>0</v>
      </c>
      <c r="I469" s="106"/>
      <c r="J469" s="59"/>
      <c r="K469" s="83"/>
      <c r="L469" s="60"/>
      <c r="M469" s="84"/>
      <c r="P469" s="130">
        <f t="shared" si="26"/>
        <v>0</v>
      </c>
      <c r="Q469" s="130">
        <f t="shared" si="27"/>
        <v>0</v>
      </c>
    </row>
    <row r="470" spans="1:17" ht="13.5" customHeight="1" x14ac:dyDescent="0.35">
      <c r="A470" s="22"/>
      <c r="B470" s="23"/>
      <c r="C470" s="23"/>
      <c r="D470" s="24"/>
      <c r="E470" s="33"/>
      <c r="F470" s="81">
        <f t="shared" si="36"/>
        <v>0</v>
      </c>
      <c r="G470" s="25">
        <v>1</v>
      </c>
      <c r="H470" s="54">
        <f t="shared" si="37"/>
        <v>0</v>
      </c>
      <c r="I470" s="106"/>
      <c r="J470" s="59"/>
      <c r="K470" s="83"/>
      <c r="L470" s="60"/>
      <c r="M470" s="84"/>
      <c r="P470" s="130">
        <f t="shared" si="26"/>
        <v>0</v>
      </c>
      <c r="Q470" s="130">
        <f t="shared" si="27"/>
        <v>0</v>
      </c>
    </row>
    <row r="471" spans="1:17" ht="13.5" customHeight="1" x14ac:dyDescent="0.35">
      <c r="A471" s="22"/>
      <c r="B471" s="23"/>
      <c r="C471" s="23"/>
      <c r="D471" s="24"/>
      <c r="E471" s="33"/>
      <c r="F471" s="81">
        <f t="shared" si="36"/>
        <v>0</v>
      </c>
      <c r="G471" s="25">
        <v>1</v>
      </c>
      <c r="H471" s="54">
        <f t="shared" si="37"/>
        <v>0</v>
      </c>
      <c r="I471" s="106"/>
      <c r="J471" s="59"/>
      <c r="K471" s="83"/>
      <c r="L471" s="60"/>
      <c r="M471" s="84"/>
      <c r="P471" s="130">
        <f t="shared" si="26"/>
        <v>0</v>
      </c>
      <c r="Q471" s="130">
        <f t="shared" si="27"/>
        <v>0</v>
      </c>
    </row>
    <row r="472" spans="1:17" ht="13.5" customHeight="1" x14ac:dyDescent="0.35">
      <c r="A472" s="22"/>
      <c r="B472" s="23"/>
      <c r="C472" s="23"/>
      <c r="D472" s="24"/>
      <c r="E472" s="33"/>
      <c r="F472" s="81">
        <f t="shared" si="36"/>
        <v>0</v>
      </c>
      <c r="G472" s="25">
        <v>1</v>
      </c>
      <c r="H472" s="54">
        <f t="shared" si="37"/>
        <v>0</v>
      </c>
      <c r="I472" s="106"/>
      <c r="J472" s="59"/>
      <c r="K472" s="83"/>
      <c r="L472" s="60"/>
      <c r="M472" s="84"/>
      <c r="P472" s="130">
        <f t="shared" si="26"/>
        <v>0</v>
      </c>
      <c r="Q472" s="130">
        <f t="shared" si="27"/>
        <v>0</v>
      </c>
    </row>
    <row r="473" spans="1:17" ht="13.5" customHeight="1" x14ac:dyDescent="0.35">
      <c r="A473" s="22"/>
      <c r="B473" s="23"/>
      <c r="C473" s="23"/>
      <c r="D473" s="24"/>
      <c r="E473" s="33"/>
      <c r="F473" s="81">
        <f t="shared" si="36"/>
        <v>0</v>
      </c>
      <c r="G473" s="25">
        <v>1</v>
      </c>
      <c r="H473" s="54">
        <f t="shared" si="37"/>
        <v>0</v>
      </c>
      <c r="I473" s="106"/>
      <c r="J473" s="59"/>
      <c r="K473" s="83"/>
      <c r="L473" s="60"/>
      <c r="M473" s="84"/>
      <c r="P473" s="130">
        <f t="shared" si="26"/>
        <v>0</v>
      </c>
      <c r="Q473" s="130">
        <f t="shared" si="27"/>
        <v>0</v>
      </c>
    </row>
    <row r="474" spans="1:17" ht="13.5" customHeight="1" x14ac:dyDescent="0.35">
      <c r="A474" s="22"/>
      <c r="B474" s="23"/>
      <c r="C474" s="23"/>
      <c r="D474" s="24"/>
      <c r="E474" s="33"/>
      <c r="F474" s="81">
        <f t="shared" si="36"/>
        <v>0</v>
      </c>
      <c r="G474" s="25">
        <v>1</v>
      </c>
      <c r="H474" s="54">
        <f t="shared" si="37"/>
        <v>0</v>
      </c>
      <c r="I474" s="106"/>
      <c r="J474" s="59"/>
      <c r="K474" s="83"/>
      <c r="L474" s="60"/>
      <c r="M474" s="84"/>
      <c r="P474" s="130">
        <f t="shared" si="26"/>
        <v>0</v>
      </c>
      <c r="Q474" s="130">
        <f t="shared" si="27"/>
        <v>0</v>
      </c>
    </row>
    <row r="475" spans="1:17" ht="13.5" customHeight="1" x14ac:dyDescent="0.35">
      <c r="A475" s="22"/>
      <c r="B475" s="23"/>
      <c r="C475" s="23"/>
      <c r="D475" s="24"/>
      <c r="E475" s="33"/>
      <c r="F475" s="81">
        <f t="shared" si="36"/>
        <v>0</v>
      </c>
      <c r="G475" s="25">
        <v>1</v>
      </c>
      <c r="H475" s="54">
        <f t="shared" si="37"/>
        <v>0</v>
      </c>
      <c r="I475" s="106"/>
      <c r="J475" s="59"/>
      <c r="K475" s="83"/>
      <c r="L475" s="60"/>
      <c r="M475" s="84"/>
      <c r="P475" s="130">
        <f t="shared" si="26"/>
        <v>0</v>
      </c>
      <c r="Q475" s="130">
        <f t="shared" si="27"/>
        <v>0</v>
      </c>
    </row>
    <row r="476" spans="1:17" ht="13.5" customHeight="1" x14ac:dyDescent="0.35">
      <c r="A476" s="22"/>
      <c r="B476" s="23"/>
      <c r="C476" s="23"/>
      <c r="D476" s="24"/>
      <c r="E476" s="33"/>
      <c r="F476" s="81">
        <f t="shared" si="36"/>
        <v>0</v>
      </c>
      <c r="G476" s="25">
        <v>1</v>
      </c>
      <c r="H476" s="54">
        <f t="shared" si="37"/>
        <v>0</v>
      </c>
      <c r="I476" s="106"/>
      <c r="J476" s="59"/>
      <c r="K476" s="83"/>
      <c r="L476" s="60"/>
      <c r="M476" s="84"/>
      <c r="P476" s="130">
        <f t="shared" si="26"/>
        <v>0</v>
      </c>
      <c r="Q476" s="130">
        <f t="shared" si="27"/>
        <v>0</v>
      </c>
    </row>
    <row r="477" spans="1:17" ht="13.5" customHeight="1" x14ac:dyDescent="0.35">
      <c r="A477" s="22"/>
      <c r="B477" s="23"/>
      <c r="C477" s="23"/>
      <c r="D477" s="24"/>
      <c r="E477" s="33"/>
      <c r="F477" s="81">
        <f t="shared" si="36"/>
        <v>0</v>
      </c>
      <c r="G477" s="25">
        <v>1</v>
      </c>
      <c r="H477" s="54">
        <f t="shared" si="37"/>
        <v>0</v>
      </c>
      <c r="I477" s="106"/>
      <c r="J477" s="59"/>
      <c r="K477" s="83"/>
      <c r="L477" s="60"/>
      <c r="M477" s="84"/>
      <c r="P477" s="130">
        <f t="shared" si="26"/>
        <v>0</v>
      </c>
      <c r="Q477" s="130">
        <f t="shared" si="27"/>
        <v>0</v>
      </c>
    </row>
    <row r="478" spans="1:17" ht="13.5" customHeight="1" x14ac:dyDescent="0.35">
      <c r="A478" s="22"/>
      <c r="B478" s="23"/>
      <c r="C478" s="23"/>
      <c r="D478" s="24"/>
      <c r="E478" s="33"/>
      <c r="F478" s="81">
        <f t="shared" si="36"/>
        <v>0</v>
      </c>
      <c r="G478" s="25">
        <v>1</v>
      </c>
      <c r="H478" s="54">
        <f t="shared" si="37"/>
        <v>0</v>
      </c>
      <c r="I478" s="106"/>
      <c r="J478" s="59"/>
      <c r="K478" s="83"/>
      <c r="L478" s="60"/>
      <c r="M478" s="84"/>
      <c r="P478" s="130">
        <f t="shared" si="26"/>
        <v>0</v>
      </c>
      <c r="Q478" s="130">
        <f t="shared" si="27"/>
        <v>0</v>
      </c>
    </row>
    <row r="479" spans="1:17" ht="13.5" customHeight="1" x14ac:dyDescent="0.35">
      <c r="A479" s="22"/>
      <c r="B479" s="23"/>
      <c r="C479" s="23"/>
      <c r="D479" s="24"/>
      <c r="E479" s="33"/>
      <c r="F479" s="81">
        <f t="shared" si="36"/>
        <v>0</v>
      </c>
      <c r="G479" s="25">
        <v>1</v>
      </c>
      <c r="H479" s="54">
        <f t="shared" si="37"/>
        <v>0</v>
      </c>
      <c r="I479" s="106"/>
      <c r="J479" s="59"/>
      <c r="K479" s="83"/>
      <c r="L479" s="60"/>
      <c r="M479" s="84"/>
      <c r="P479" s="130">
        <f t="shared" si="26"/>
        <v>0</v>
      </c>
      <c r="Q479" s="130">
        <f t="shared" si="27"/>
        <v>0</v>
      </c>
    </row>
    <row r="480" spans="1:17" ht="13.5" customHeight="1" x14ac:dyDescent="0.35">
      <c r="A480" s="22"/>
      <c r="B480" s="23"/>
      <c r="C480" s="23"/>
      <c r="D480" s="24"/>
      <c r="E480" s="33"/>
      <c r="F480" s="81">
        <f t="shared" si="36"/>
        <v>0</v>
      </c>
      <c r="G480" s="25">
        <v>1</v>
      </c>
      <c r="H480" s="54">
        <f t="shared" si="37"/>
        <v>0</v>
      </c>
      <c r="I480" s="106"/>
      <c r="J480" s="59"/>
      <c r="K480" s="83"/>
      <c r="L480" s="60"/>
      <c r="M480" s="84"/>
      <c r="P480" s="130">
        <f t="shared" si="26"/>
        <v>0</v>
      </c>
      <c r="Q480" s="130">
        <f t="shared" si="27"/>
        <v>0</v>
      </c>
    </row>
    <row r="481" spans="1:17" ht="13.5" customHeight="1" x14ac:dyDescent="0.35">
      <c r="A481" s="22"/>
      <c r="B481" s="23"/>
      <c r="C481" s="23"/>
      <c r="D481" s="24"/>
      <c r="E481" s="33"/>
      <c r="F481" s="81">
        <f t="shared" si="36"/>
        <v>0</v>
      </c>
      <c r="G481" s="25">
        <v>1</v>
      </c>
      <c r="H481" s="54">
        <f t="shared" si="37"/>
        <v>0</v>
      </c>
      <c r="I481" s="106"/>
      <c r="J481" s="59"/>
      <c r="K481" s="83"/>
      <c r="L481" s="60"/>
      <c r="M481" s="84"/>
      <c r="P481" s="130">
        <f t="shared" si="26"/>
        <v>0</v>
      </c>
      <c r="Q481" s="130">
        <f t="shared" si="27"/>
        <v>0</v>
      </c>
    </row>
    <row r="482" spans="1:17" ht="13.5" customHeight="1" x14ac:dyDescent="0.35">
      <c r="A482" s="22"/>
      <c r="B482" s="23"/>
      <c r="C482" s="23"/>
      <c r="D482" s="24"/>
      <c r="E482" s="33"/>
      <c r="F482" s="81">
        <f t="shared" si="36"/>
        <v>0</v>
      </c>
      <c r="G482" s="25">
        <v>1</v>
      </c>
      <c r="H482" s="54">
        <f t="shared" si="37"/>
        <v>0</v>
      </c>
      <c r="I482" s="106"/>
      <c r="J482" s="59"/>
      <c r="K482" s="83"/>
      <c r="L482" s="60"/>
      <c r="M482" s="84"/>
      <c r="P482" s="130">
        <f t="shared" si="26"/>
        <v>0</v>
      </c>
      <c r="Q482" s="130">
        <f t="shared" si="27"/>
        <v>0</v>
      </c>
    </row>
    <row r="483" spans="1:17" ht="13.5" customHeight="1" x14ac:dyDescent="0.35">
      <c r="A483" s="22"/>
      <c r="B483" s="23"/>
      <c r="C483" s="23"/>
      <c r="D483" s="24"/>
      <c r="E483" s="33"/>
      <c r="F483" s="81">
        <f t="shared" si="36"/>
        <v>0</v>
      </c>
      <c r="G483" s="25">
        <v>1</v>
      </c>
      <c r="H483" s="54">
        <f t="shared" si="37"/>
        <v>0</v>
      </c>
      <c r="I483" s="106"/>
      <c r="J483" s="59"/>
      <c r="K483" s="83"/>
      <c r="L483" s="60"/>
      <c r="M483" s="84"/>
      <c r="P483" s="130">
        <f t="shared" si="26"/>
        <v>0</v>
      </c>
      <c r="Q483" s="130">
        <f t="shared" si="27"/>
        <v>0</v>
      </c>
    </row>
    <row r="484" spans="1:17" ht="13.5" customHeight="1" x14ac:dyDescent="0.35">
      <c r="A484" s="22"/>
      <c r="B484" s="23"/>
      <c r="C484" s="23"/>
      <c r="D484" s="24"/>
      <c r="E484" s="33"/>
      <c r="F484" s="81">
        <f t="shared" si="36"/>
        <v>0</v>
      </c>
      <c r="G484" s="25">
        <v>1</v>
      </c>
      <c r="H484" s="54">
        <f t="shared" si="37"/>
        <v>0</v>
      </c>
      <c r="I484" s="106"/>
      <c r="J484" s="59"/>
      <c r="K484" s="83"/>
      <c r="L484" s="60"/>
      <c r="M484" s="84"/>
      <c r="P484" s="130">
        <f t="shared" si="26"/>
        <v>0</v>
      </c>
      <c r="Q484" s="130">
        <f t="shared" si="27"/>
        <v>0</v>
      </c>
    </row>
    <row r="485" spans="1:17" ht="13.5" customHeight="1" x14ac:dyDescent="0.35">
      <c r="A485" s="22"/>
      <c r="B485" s="23"/>
      <c r="C485" s="23"/>
      <c r="D485" s="24"/>
      <c r="E485" s="33"/>
      <c r="F485" s="81">
        <f t="shared" si="36"/>
        <v>0</v>
      </c>
      <c r="G485" s="25">
        <v>1</v>
      </c>
      <c r="H485" s="54">
        <f t="shared" si="37"/>
        <v>0</v>
      </c>
      <c r="I485" s="106"/>
      <c r="J485" s="59"/>
      <c r="K485" s="83"/>
      <c r="L485" s="60"/>
      <c r="M485" s="84"/>
      <c r="P485" s="130">
        <f t="shared" si="26"/>
        <v>0</v>
      </c>
      <c r="Q485" s="130">
        <f t="shared" si="27"/>
        <v>0</v>
      </c>
    </row>
    <row r="486" spans="1:17" ht="13.5" customHeight="1" x14ac:dyDescent="0.35">
      <c r="A486" s="22"/>
      <c r="B486" s="23"/>
      <c r="C486" s="23"/>
      <c r="D486" s="24"/>
      <c r="E486" s="33"/>
      <c r="F486" s="81">
        <f t="shared" si="36"/>
        <v>0</v>
      </c>
      <c r="G486" s="25">
        <v>1</v>
      </c>
      <c r="H486" s="54">
        <f t="shared" si="37"/>
        <v>0</v>
      </c>
      <c r="I486" s="106"/>
      <c r="J486" s="59"/>
      <c r="K486" s="83"/>
      <c r="L486" s="60"/>
      <c r="M486" s="84"/>
      <c r="P486" s="130">
        <f t="shared" si="26"/>
        <v>0</v>
      </c>
      <c r="Q486" s="130">
        <f t="shared" si="27"/>
        <v>0</v>
      </c>
    </row>
    <row r="487" spans="1:17" ht="13.5" customHeight="1" x14ac:dyDescent="0.35">
      <c r="A487" s="22"/>
      <c r="B487" s="23"/>
      <c r="C487" s="23"/>
      <c r="D487" s="24"/>
      <c r="E487" s="33"/>
      <c r="F487" s="81">
        <f t="shared" si="36"/>
        <v>0</v>
      </c>
      <c r="G487" s="25">
        <v>1</v>
      </c>
      <c r="H487" s="54">
        <f t="shared" si="37"/>
        <v>0</v>
      </c>
      <c r="I487" s="106"/>
      <c r="J487" s="59"/>
      <c r="K487" s="83"/>
      <c r="L487" s="60"/>
      <c r="M487" s="84"/>
      <c r="P487" s="130">
        <f t="shared" si="26"/>
        <v>0</v>
      </c>
      <c r="Q487" s="130">
        <f t="shared" si="27"/>
        <v>0</v>
      </c>
    </row>
    <row r="488" spans="1:17" ht="13.5" customHeight="1" x14ac:dyDescent="0.35">
      <c r="A488" s="22"/>
      <c r="B488" s="23"/>
      <c r="C488" s="23"/>
      <c r="D488" s="24"/>
      <c r="E488" s="33"/>
      <c r="F488" s="81">
        <f t="shared" si="36"/>
        <v>0</v>
      </c>
      <c r="G488" s="25">
        <v>1</v>
      </c>
      <c r="H488" s="54">
        <f t="shared" si="37"/>
        <v>0</v>
      </c>
      <c r="I488" s="106"/>
      <c r="J488" s="59"/>
      <c r="K488" s="83"/>
      <c r="L488" s="60"/>
      <c r="M488" s="84"/>
      <c r="P488" s="130">
        <f t="shared" si="26"/>
        <v>0</v>
      </c>
      <c r="Q488" s="130">
        <f t="shared" si="27"/>
        <v>0</v>
      </c>
    </row>
    <row r="489" spans="1:17" ht="13.5" customHeight="1" x14ac:dyDescent="0.35">
      <c r="A489" s="112" t="s">
        <v>62</v>
      </c>
      <c r="B489" s="112"/>
      <c r="C489" s="112"/>
      <c r="D489" s="112"/>
      <c r="E489" s="112"/>
      <c r="F489" s="85">
        <f>SUM(F89:F488)</f>
        <v>0</v>
      </c>
      <c r="G489" s="86" t="s">
        <v>77</v>
      </c>
      <c r="H489" s="85">
        <f>SUM(H89:H488)</f>
        <v>0</v>
      </c>
      <c r="I489" s="88"/>
      <c r="J489" s="59"/>
      <c r="K489" s="89"/>
      <c r="L489" s="60"/>
    </row>
    <row r="490" spans="1:17" ht="13.5" customHeight="1" x14ac:dyDescent="0.35"/>
    <row r="491" spans="1:17" ht="13.5" hidden="1" customHeight="1" x14ac:dyDescent="0.35"/>
    <row r="492" spans="1:17" ht="13.5" customHeight="1" x14ac:dyDescent="0.35">
      <c r="A492" s="114" t="s">
        <v>64</v>
      </c>
      <c r="B492" s="114"/>
      <c r="C492" s="114"/>
      <c r="D492" s="114"/>
      <c r="E492" s="114"/>
      <c r="F492" s="114"/>
      <c r="G492" s="114"/>
      <c r="H492" s="114"/>
      <c r="I492" s="114"/>
      <c r="J492" s="76"/>
      <c r="K492" s="76"/>
      <c r="L492" s="76"/>
      <c r="M492" s="76"/>
      <c r="N492" s="76"/>
    </row>
    <row r="493" spans="1:17" ht="13.5" customHeight="1" x14ac:dyDescent="0.35">
      <c r="A493" s="77" t="s">
        <v>10</v>
      </c>
      <c r="B493" s="78" t="s">
        <v>12</v>
      </c>
      <c r="C493" s="78" t="s">
        <v>14</v>
      </c>
      <c r="D493" s="78" t="str">
        <f>IF($B$7=$C$11,"Bruttó egységár",IF($B$7=$C$10,"Nettó egységár","Kérjük adja meg az Áfa levonási jogot a B7 cellában"))</f>
        <v>Bruttó egységár</v>
      </c>
      <c r="E493" s="78" t="s">
        <v>16</v>
      </c>
      <c r="F493" s="78" t="str">
        <f>IF($B$7=$C$11,"Bruttó ár",IF($B$7=$C$10,"Nettó ár","Kérjük adja meg az Áfa levonási jogot a B7 cellában"))</f>
        <v>Bruttó ár</v>
      </c>
      <c r="G493" s="78" t="s">
        <v>18</v>
      </c>
      <c r="H493" s="78" t="s">
        <v>57</v>
      </c>
      <c r="I493" s="79" t="s">
        <v>20</v>
      </c>
      <c r="J493" s="51"/>
      <c r="K493" s="80"/>
      <c r="L493" s="80"/>
      <c r="M493" s="80"/>
    </row>
    <row r="494" spans="1:17" ht="13.5" customHeight="1" x14ac:dyDescent="0.35">
      <c r="A494" s="22"/>
      <c r="B494" s="23"/>
      <c r="C494" s="23"/>
      <c r="D494" s="29"/>
      <c r="E494" s="41"/>
      <c r="F494" s="46">
        <f t="shared" ref="F494:F528" si="38">D494*E494</f>
        <v>0</v>
      </c>
      <c r="G494" s="25">
        <v>1</v>
      </c>
      <c r="H494" s="128">
        <f t="shared" ref="H494:H528" si="39">ROUND(F494*G494,0)</f>
        <v>0</v>
      </c>
      <c r="I494" s="107"/>
      <c r="J494" s="51"/>
      <c r="K494" s="80"/>
      <c r="L494" s="80"/>
      <c r="M494" s="80"/>
      <c r="P494" s="130">
        <f t="shared" ref="P493:P528" si="40">IF(C494=$B$10,H494,0)</f>
        <v>0</v>
      </c>
      <c r="Q494" s="130">
        <f t="shared" ref="Q493:Q528" si="41">IF(C494=$B$11,H494,0)</f>
        <v>0</v>
      </c>
    </row>
    <row r="495" spans="1:17" ht="13.5" customHeight="1" x14ac:dyDescent="0.35">
      <c r="A495" s="22"/>
      <c r="B495" s="23"/>
      <c r="C495" s="23"/>
      <c r="D495" s="29"/>
      <c r="E495" s="41"/>
      <c r="F495" s="46">
        <f t="shared" si="38"/>
        <v>0</v>
      </c>
      <c r="G495" s="25">
        <v>1</v>
      </c>
      <c r="H495" s="128">
        <f t="shared" si="39"/>
        <v>0</v>
      </c>
      <c r="I495" s="107"/>
      <c r="J495" s="51"/>
      <c r="K495" s="80"/>
      <c r="L495" s="80"/>
      <c r="M495" s="80"/>
      <c r="P495" s="130">
        <f t="shared" si="40"/>
        <v>0</v>
      </c>
      <c r="Q495" s="130">
        <f t="shared" si="41"/>
        <v>0</v>
      </c>
    </row>
    <row r="496" spans="1:17" ht="13.5" customHeight="1" x14ac:dyDescent="0.35">
      <c r="A496" s="22"/>
      <c r="B496" s="23"/>
      <c r="C496" s="23"/>
      <c r="D496" s="29"/>
      <c r="E496" s="41"/>
      <c r="F496" s="46">
        <f t="shared" si="38"/>
        <v>0</v>
      </c>
      <c r="G496" s="25">
        <v>1</v>
      </c>
      <c r="H496" s="128">
        <f t="shared" si="39"/>
        <v>0</v>
      </c>
      <c r="I496" s="107"/>
      <c r="J496" s="51"/>
      <c r="K496" s="80"/>
      <c r="L496" s="80"/>
      <c r="M496" s="80"/>
      <c r="P496" s="130">
        <f t="shared" si="40"/>
        <v>0</v>
      </c>
      <c r="Q496" s="130">
        <f t="shared" si="41"/>
        <v>0</v>
      </c>
    </row>
    <row r="497" spans="1:17" ht="13.5" customHeight="1" x14ac:dyDescent="0.35">
      <c r="A497" s="22"/>
      <c r="B497" s="23"/>
      <c r="C497" s="23"/>
      <c r="D497" s="29"/>
      <c r="E497" s="41"/>
      <c r="F497" s="46">
        <f t="shared" si="38"/>
        <v>0</v>
      </c>
      <c r="G497" s="25">
        <v>1</v>
      </c>
      <c r="H497" s="128">
        <f t="shared" si="39"/>
        <v>0</v>
      </c>
      <c r="I497" s="107"/>
      <c r="J497" s="51"/>
      <c r="K497" s="80"/>
      <c r="L497" s="80"/>
      <c r="M497" s="80"/>
      <c r="P497" s="130">
        <f t="shared" si="40"/>
        <v>0</v>
      </c>
      <c r="Q497" s="130">
        <f t="shared" si="41"/>
        <v>0</v>
      </c>
    </row>
    <row r="498" spans="1:17" ht="13.5" customHeight="1" x14ac:dyDescent="0.35">
      <c r="A498" s="22"/>
      <c r="B498" s="23"/>
      <c r="C498" s="23"/>
      <c r="D498" s="29"/>
      <c r="E498" s="41"/>
      <c r="F498" s="46">
        <f t="shared" si="38"/>
        <v>0</v>
      </c>
      <c r="G498" s="25">
        <v>1</v>
      </c>
      <c r="H498" s="128">
        <f t="shared" si="39"/>
        <v>0</v>
      </c>
      <c r="I498" s="107"/>
      <c r="J498" s="51"/>
      <c r="K498" s="80"/>
      <c r="L498" s="80"/>
      <c r="M498" s="80"/>
      <c r="P498" s="130">
        <f t="shared" si="40"/>
        <v>0</v>
      </c>
      <c r="Q498" s="130">
        <f t="shared" si="41"/>
        <v>0</v>
      </c>
    </row>
    <row r="499" spans="1:17" ht="13.5" customHeight="1" x14ac:dyDescent="0.35">
      <c r="A499" s="22"/>
      <c r="B499" s="23"/>
      <c r="C499" s="23"/>
      <c r="D499" s="29"/>
      <c r="E499" s="41"/>
      <c r="F499" s="46">
        <f t="shared" si="38"/>
        <v>0</v>
      </c>
      <c r="G499" s="25">
        <v>1</v>
      </c>
      <c r="H499" s="128">
        <f t="shared" si="39"/>
        <v>0</v>
      </c>
      <c r="I499" s="107"/>
      <c r="J499" s="51"/>
      <c r="K499" s="80"/>
      <c r="L499" s="80"/>
      <c r="M499" s="80"/>
      <c r="P499" s="130">
        <f t="shared" si="40"/>
        <v>0</v>
      </c>
      <c r="Q499" s="130">
        <f t="shared" si="41"/>
        <v>0</v>
      </c>
    </row>
    <row r="500" spans="1:17" ht="13.5" customHeight="1" x14ac:dyDescent="0.35">
      <c r="A500" s="22"/>
      <c r="B500" s="23"/>
      <c r="C500" s="23"/>
      <c r="D500" s="29"/>
      <c r="E500" s="41"/>
      <c r="F500" s="46">
        <f t="shared" si="38"/>
        <v>0</v>
      </c>
      <c r="G500" s="25">
        <v>1</v>
      </c>
      <c r="H500" s="128">
        <f t="shared" si="39"/>
        <v>0</v>
      </c>
      <c r="I500" s="107"/>
      <c r="J500" s="51"/>
      <c r="K500" s="80"/>
      <c r="L500" s="80"/>
      <c r="M500" s="80"/>
      <c r="P500" s="130">
        <f t="shared" si="40"/>
        <v>0</v>
      </c>
      <c r="Q500" s="130">
        <f t="shared" si="41"/>
        <v>0</v>
      </c>
    </row>
    <row r="501" spans="1:17" ht="13.5" customHeight="1" x14ac:dyDescent="0.35">
      <c r="A501" s="22"/>
      <c r="B501" s="23"/>
      <c r="C501" s="23"/>
      <c r="D501" s="29"/>
      <c r="E501" s="41"/>
      <c r="F501" s="46">
        <f t="shared" si="38"/>
        <v>0</v>
      </c>
      <c r="G501" s="25">
        <v>1</v>
      </c>
      <c r="H501" s="128">
        <f t="shared" si="39"/>
        <v>0</v>
      </c>
      <c r="I501" s="107"/>
      <c r="J501" s="51"/>
      <c r="K501" s="80"/>
      <c r="L501" s="80"/>
      <c r="M501" s="80"/>
      <c r="P501" s="130">
        <f t="shared" si="40"/>
        <v>0</v>
      </c>
      <c r="Q501" s="130">
        <f t="shared" si="41"/>
        <v>0</v>
      </c>
    </row>
    <row r="502" spans="1:17" ht="13.5" customHeight="1" x14ac:dyDescent="0.35">
      <c r="A502" s="22"/>
      <c r="B502" s="23"/>
      <c r="C502" s="23"/>
      <c r="D502" s="29"/>
      <c r="E502" s="41"/>
      <c r="F502" s="46">
        <f t="shared" si="38"/>
        <v>0</v>
      </c>
      <c r="G502" s="25">
        <v>1</v>
      </c>
      <c r="H502" s="128">
        <f t="shared" si="39"/>
        <v>0</v>
      </c>
      <c r="I502" s="107"/>
      <c r="J502" s="51"/>
      <c r="K502" s="80"/>
      <c r="L502" s="80"/>
      <c r="M502" s="80"/>
      <c r="P502" s="130">
        <f t="shared" si="40"/>
        <v>0</v>
      </c>
      <c r="Q502" s="130">
        <f t="shared" si="41"/>
        <v>0</v>
      </c>
    </row>
    <row r="503" spans="1:17" ht="13.5" customHeight="1" x14ac:dyDescent="0.35">
      <c r="A503" s="22"/>
      <c r="B503" s="23"/>
      <c r="C503" s="23"/>
      <c r="D503" s="29"/>
      <c r="E503" s="41"/>
      <c r="F503" s="46">
        <f t="shared" si="38"/>
        <v>0</v>
      </c>
      <c r="G503" s="25">
        <v>1</v>
      </c>
      <c r="H503" s="128">
        <f t="shared" si="39"/>
        <v>0</v>
      </c>
      <c r="I503" s="107"/>
      <c r="J503" s="51"/>
      <c r="K503" s="80"/>
      <c r="L503" s="80"/>
      <c r="M503" s="80"/>
      <c r="P503" s="130">
        <f t="shared" si="40"/>
        <v>0</v>
      </c>
      <c r="Q503" s="130">
        <f t="shared" si="41"/>
        <v>0</v>
      </c>
    </row>
    <row r="504" spans="1:17" ht="13.5" customHeight="1" x14ac:dyDescent="0.35">
      <c r="A504" s="22"/>
      <c r="B504" s="23"/>
      <c r="C504" s="23"/>
      <c r="D504" s="29"/>
      <c r="E504" s="41"/>
      <c r="F504" s="46">
        <f t="shared" si="38"/>
        <v>0</v>
      </c>
      <c r="G504" s="25">
        <v>1</v>
      </c>
      <c r="H504" s="128">
        <f t="shared" si="39"/>
        <v>0</v>
      </c>
      <c r="I504" s="107"/>
      <c r="J504" s="51"/>
      <c r="K504" s="80"/>
      <c r="L504" s="80"/>
      <c r="M504" s="80"/>
      <c r="P504" s="130">
        <f t="shared" si="40"/>
        <v>0</v>
      </c>
      <c r="Q504" s="130">
        <f t="shared" si="41"/>
        <v>0</v>
      </c>
    </row>
    <row r="505" spans="1:17" ht="13.5" customHeight="1" x14ac:dyDescent="0.35">
      <c r="A505" s="22"/>
      <c r="B505" s="23"/>
      <c r="C505" s="23"/>
      <c r="D505" s="29"/>
      <c r="E505" s="41"/>
      <c r="F505" s="46">
        <f t="shared" si="38"/>
        <v>0</v>
      </c>
      <c r="G505" s="25">
        <v>1</v>
      </c>
      <c r="H505" s="128">
        <f t="shared" si="39"/>
        <v>0</v>
      </c>
      <c r="I505" s="107"/>
      <c r="J505" s="51"/>
      <c r="K505" s="80"/>
      <c r="L505" s="80"/>
      <c r="M505" s="80"/>
      <c r="P505" s="130">
        <f t="shared" si="40"/>
        <v>0</v>
      </c>
      <c r="Q505" s="130">
        <f t="shared" si="41"/>
        <v>0</v>
      </c>
    </row>
    <row r="506" spans="1:17" ht="13.5" customHeight="1" x14ac:dyDescent="0.35">
      <c r="A506" s="22"/>
      <c r="B506" s="23"/>
      <c r="C506" s="23"/>
      <c r="D506" s="29"/>
      <c r="E506" s="41"/>
      <c r="F506" s="46">
        <f t="shared" si="38"/>
        <v>0</v>
      </c>
      <c r="G506" s="25">
        <v>1</v>
      </c>
      <c r="H506" s="128">
        <f t="shared" si="39"/>
        <v>0</v>
      </c>
      <c r="I506" s="107"/>
      <c r="J506" s="51"/>
      <c r="K506" s="80"/>
      <c r="L506" s="80"/>
      <c r="M506" s="80"/>
      <c r="P506" s="130">
        <f t="shared" si="40"/>
        <v>0</v>
      </c>
      <c r="Q506" s="130">
        <f t="shared" si="41"/>
        <v>0</v>
      </c>
    </row>
    <row r="507" spans="1:17" ht="13.5" customHeight="1" x14ac:dyDescent="0.35">
      <c r="A507" s="22"/>
      <c r="B507" s="23"/>
      <c r="C507" s="23"/>
      <c r="D507" s="29"/>
      <c r="E507" s="41"/>
      <c r="F507" s="46">
        <f t="shared" si="38"/>
        <v>0</v>
      </c>
      <c r="G507" s="25">
        <v>1</v>
      </c>
      <c r="H507" s="128">
        <f t="shared" si="39"/>
        <v>0</v>
      </c>
      <c r="I507" s="107"/>
      <c r="J507" s="51"/>
      <c r="K507" s="80"/>
      <c r="L507" s="80"/>
      <c r="M507" s="80"/>
      <c r="P507" s="130">
        <f t="shared" si="40"/>
        <v>0</v>
      </c>
      <c r="Q507" s="130">
        <f t="shared" si="41"/>
        <v>0</v>
      </c>
    </row>
    <row r="508" spans="1:17" ht="13.5" customHeight="1" x14ac:dyDescent="0.35">
      <c r="A508" s="22"/>
      <c r="B508" s="23"/>
      <c r="C508" s="23"/>
      <c r="D508" s="29"/>
      <c r="E508" s="41"/>
      <c r="F508" s="46">
        <f t="shared" si="38"/>
        <v>0</v>
      </c>
      <c r="G508" s="25">
        <v>1</v>
      </c>
      <c r="H508" s="128">
        <f t="shared" si="39"/>
        <v>0</v>
      </c>
      <c r="I508" s="107"/>
      <c r="J508" s="51"/>
      <c r="K508" s="80"/>
      <c r="L508" s="80"/>
      <c r="M508" s="80"/>
      <c r="P508" s="130">
        <f t="shared" si="40"/>
        <v>0</v>
      </c>
      <c r="Q508" s="130">
        <f t="shared" si="41"/>
        <v>0</v>
      </c>
    </row>
    <row r="509" spans="1:17" ht="13.5" customHeight="1" x14ac:dyDescent="0.35">
      <c r="A509" s="22"/>
      <c r="B509" s="23"/>
      <c r="C509" s="23"/>
      <c r="D509" s="29"/>
      <c r="E509" s="41"/>
      <c r="F509" s="46">
        <f t="shared" si="38"/>
        <v>0</v>
      </c>
      <c r="G509" s="25">
        <v>1</v>
      </c>
      <c r="H509" s="128">
        <f t="shared" si="39"/>
        <v>0</v>
      </c>
      <c r="I509" s="107"/>
      <c r="J509" s="51"/>
      <c r="K509" s="80"/>
      <c r="L509" s="80"/>
      <c r="M509" s="80"/>
      <c r="P509" s="130">
        <f t="shared" si="40"/>
        <v>0</v>
      </c>
      <c r="Q509" s="130">
        <f t="shared" si="41"/>
        <v>0</v>
      </c>
    </row>
    <row r="510" spans="1:17" ht="13.5" customHeight="1" x14ac:dyDescent="0.35">
      <c r="A510" s="22"/>
      <c r="B510" s="23"/>
      <c r="C510" s="23"/>
      <c r="D510" s="29"/>
      <c r="E510" s="41"/>
      <c r="F510" s="46">
        <f t="shared" si="38"/>
        <v>0</v>
      </c>
      <c r="G510" s="25">
        <v>1</v>
      </c>
      <c r="H510" s="128">
        <f t="shared" si="39"/>
        <v>0</v>
      </c>
      <c r="I510" s="107"/>
      <c r="J510" s="51"/>
      <c r="K510" s="80"/>
      <c r="L510" s="80"/>
      <c r="M510" s="80"/>
      <c r="P510" s="130">
        <f t="shared" si="40"/>
        <v>0</v>
      </c>
      <c r="Q510" s="130">
        <f t="shared" si="41"/>
        <v>0</v>
      </c>
    </row>
    <row r="511" spans="1:17" ht="13.5" customHeight="1" x14ac:dyDescent="0.35">
      <c r="A511" s="22"/>
      <c r="B511" s="23"/>
      <c r="C511" s="23"/>
      <c r="D511" s="29"/>
      <c r="E511" s="41"/>
      <c r="F511" s="46">
        <f t="shared" si="38"/>
        <v>0</v>
      </c>
      <c r="G511" s="25">
        <v>1</v>
      </c>
      <c r="H511" s="128">
        <f t="shared" si="39"/>
        <v>0</v>
      </c>
      <c r="I511" s="107"/>
      <c r="J511" s="51"/>
      <c r="K511" s="80"/>
      <c r="L511" s="80"/>
      <c r="M511" s="80"/>
      <c r="P511" s="130">
        <f t="shared" si="40"/>
        <v>0</v>
      </c>
      <c r="Q511" s="130">
        <f t="shared" si="41"/>
        <v>0</v>
      </c>
    </row>
    <row r="512" spans="1:17" ht="13.5" customHeight="1" x14ac:dyDescent="0.35">
      <c r="A512" s="22"/>
      <c r="B512" s="23"/>
      <c r="C512" s="23"/>
      <c r="D512" s="29"/>
      <c r="E512" s="41"/>
      <c r="F512" s="46">
        <f t="shared" si="38"/>
        <v>0</v>
      </c>
      <c r="G512" s="25">
        <v>1</v>
      </c>
      <c r="H512" s="128">
        <f t="shared" si="39"/>
        <v>0</v>
      </c>
      <c r="I512" s="107"/>
      <c r="J512" s="51"/>
      <c r="K512" s="80"/>
      <c r="L512" s="80"/>
      <c r="M512" s="80"/>
      <c r="P512" s="130">
        <f t="shared" si="40"/>
        <v>0</v>
      </c>
      <c r="Q512" s="130">
        <f t="shared" si="41"/>
        <v>0</v>
      </c>
    </row>
    <row r="513" spans="1:17" ht="13.5" customHeight="1" x14ac:dyDescent="0.35">
      <c r="A513" s="22"/>
      <c r="B513" s="23"/>
      <c r="C513" s="23"/>
      <c r="D513" s="29"/>
      <c r="E513" s="41"/>
      <c r="F513" s="46">
        <f t="shared" si="38"/>
        <v>0</v>
      </c>
      <c r="G513" s="25">
        <v>1</v>
      </c>
      <c r="H513" s="128">
        <f t="shared" si="39"/>
        <v>0</v>
      </c>
      <c r="I513" s="107"/>
      <c r="J513" s="51"/>
      <c r="K513" s="80"/>
      <c r="L513" s="80"/>
      <c r="M513" s="80"/>
      <c r="P513" s="130">
        <f t="shared" si="40"/>
        <v>0</v>
      </c>
      <c r="Q513" s="130">
        <f t="shared" si="41"/>
        <v>0</v>
      </c>
    </row>
    <row r="514" spans="1:17" ht="13.5" customHeight="1" x14ac:dyDescent="0.35">
      <c r="A514" s="22"/>
      <c r="B514" s="23"/>
      <c r="C514" s="23"/>
      <c r="D514" s="29"/>
      <c r="E514" s="41"/>
      <c r="F514" s="46">
        <f t="shared" si="38"/>
        <v>0</v>
      </c>
      <c r="G514" s="25">
        <v>1</v>
      </c>
      <c r="H514" s="128">
        <f t="shared" si="39"/>
        <v>0</v>
      </c>
      <c r="I514" s="107"/>
      <c r="J514" s="51"/>
      <c r="K514" s="80"/>
      <c r="L514" s="80"/>
      <c r="M514" s="80"/>
      <c r="P514" s="130">
        <f t="shared" si="40"/>
        <v>0</v>
      </c>
      <c r="Q514" s="130">
        <f t="shared" si="41"/>
        <v>0</v>
      </c>
    </row>
    <row r="515" spans="1:17" ht="13.5" customHeight="1" x14ac:dyDescent="0.35">
      <c r="A515" s="22"/>
      <c r="B515" s="23"/>
      <c r="C515" s="23"/>
      <c r="D515" s="29"/>
      <c r="E515" s="41"/>
      <c r="F515" s="46">
        <f t="shared" si="38"/>
        <v>0</v>
      </c>
      <c r="G515" s="25">
        <v>1</v>
      </c>
      <c r="H515" s="128">
        <f t="shared" si="39"/>
        <v>0</v>
      </c>
      <c r="I515" s="107"/>
      <c r="J515" s="51"/>
      <c r="K515" s="80"/>
      <c r="L515" s="80"/>
      <c r="M515" s="80"/>
      <c r="P515" s="130">
        <f t="shared" si="40"/>
        <v>0</v>
      </c>
      <c r="Q515" s="130">
        <f t="shared" si="41"/>
        <v>0</v>
      </c>
    </row>
    <row r="516" spans="1:17" ht="13.5" customHeight="1" x14ac:dyDescent="0.35">
      <c r="A516" s="22"/>
      <c r="B516" s="23"/>
      <c r="C516" s="23"/>
      <c r="D516" s="29"/>
      <c r="E516" s="41"/>
      <c r="F516" s="46">
        <f t="shared" si="38"/>
        <v>0</v>
      </c>
      <c r="G516" s="25">
        <v>1</v>
      </c>
      <c r="H516" s="128">
        <f t="shared" si="39"/>
        <v>0</v>
      </c>
      <c r="I516" s="107"/>
      <c r="J516" s="51"/>
      <c r="K516" s="80"/>
      <c r="L516" s="80"/>
      <c r="M516" s="80"/>
      <c r="P516" s="130">
        <f t="shared" si="40"/>
        <v>0</v>
      </c>
      <c r="Q516" s="130">
        <f t="shared" si="41"/>
        <v>0</v>
      </c>
    </row>
    <row r="517" spans="1:17" ht="13.5" customHeight="1" x14ac:dyDescent="0.35">
      <c r="A517" s="22"/>
      <c r="B517" s="23"/>
      <c r="C517" s="23"/>
      <c r="D517" s="29"/>
      <c r="E517" s="41"/>
      <c r="F517" s="46">
        <f t="shared" si="38"/>
        <v>0</v>
      </c>
      <c r="G517" s="25">
        <v>1</v>
      </c>
      <c r="H517" s="128">
        <f t="shared" si="39"/>
        <v>0</v>
      </c>
      <c r="I517" s="107"/>
      <c r="J517" s="51"/>
      <c r="K517" s="80"/>
      <c r="L517" s="80"/>
      <c r="M517" s="80"/>
      <c r="P517" s="130">
        <f t="shared" si="40"/>
        <v>0</v>
      </c>
      <c r="Q517" s="130">
        <f t="shared" si="41"/>
        <v>0</v>
      </c>
    </row>
    <row r="518" spans="1:17" ht="13.5" customHeight="1" x14ac:dyDescent="0.35">
      <c r="A518" s="22"/>
      <c r="B518" s="23"/>
      <c r="C518" s="23"/>
      <c r="D518" s="29"/>
      <c r="E518" s="41"/>
      <c r="F518" s="46">
        <f t="shared" si="38"/>
        <v>0</v>
      </c>
      <c r="G518" s="25">
        <v>1</v>
      </c>
      <c r="H518" s="128">
        <f t="shared" si="39"/>
        <v>0</v>
      </c>
      <c r="I518" s="107"/>
      <c r="J518" s="51"/>
      <c r="K518" s="80"/>
      <c r="L518" s="80"/>
      <c r="M518" s="80"/>
      <c r="P518" s="130">
        <f t="shared" si="40"/>
        <v>0</v>
      </c>
      <c r="Q518" s="130">
        <f t="shared" si="41"/>
        <v>0</v>
      </c>
    </row>
    <row r="519" spans="1:17" ht="13.5" customHeight="1" x14ac:dyDescent="0.35">
      <c r="A519" s="22"/>
      <c r="B519" s="23"/>
      <c r="C519" s="23"/>
      <c r="D519" s="29"/>
      <c r="E519" s="41"/>
      <c r="F519" s="46">
        <f t="shared" si="38"/>
        <v>0</v>
      </c>
      <c r="G519" s="25">
        <v>1</v>
      </c>
      <c r="H519" s="128">
        <f t="shared" si="39"/>
        <v>0</v>
      </c>
      <c r="I519" s="107"/>
      <c r="J519" s="51"/>
      <c r="K519" s="80"/>
      <c r="L519" s="80"/>
      <c r="M519" s="80"/>
      <c r="P519" s="130">
        <f t="shared" si="40"/>
        <v>0</v>
      </c>
      <c r="Q519" s="130">
        <f t="shared" si="41"/>
        <v>0</v>
      </c>
    </row>
    <row r="520" spans="1:17" ht="13.5" customHeight="1" x14ac:dyDescent="0.35">
      <c r="A520" s="22"/>
      <c r="B520" s="23"/>
      <c r="C520" s="23"/>
      <c r="D520" s="29"/>
      <c r="E520" s="41"/>
      <c r="F520" s="46">
        <f t="shared" si="38"/>
        <v>0</v>
      </c>
      <c r="G520" s="25">
        <v>1</v>
      </c>
      <c r="H520" s="128">
        <f t="shared" si="39"/>
        <v>0</v>
      </c>
      <c r="I520" s="107"/>
      <c r="J520" s="51"/>
      <c r="K520" s="80"/>
      <c r="L520" s="80"/>
      <c r="M520" s="80"/>
      <c r="P520" s="130">
        <f t="shared" si="40"/>
        <v>0</v>
      </c>
      <c r="Q520" s="130">
        <f t="shared" si="41"/>
        <v>0</v>
      </c>
    </row>
    <row r="521" spans="1:17" ht="13.5" customHeight="1" x14ac:dyDescent="0.35">
      <c r="A521" s="22"/>
      <c r="B521" s="23"/>
      <c r="C521" s="23"/>
      <c r="D521" s="29"/>
      <c r="E521" s="41"/>
      <c r="F521" s="46">
        <f t="shared" si="38"/>
        <v>0</v>
      </c>
      <c r="G521" s="25">
        <v>1</v>
      </c>
      <c r="H521" s="128">
        <f t="shared" si="39"/>
        <v>0</v>
      </c>
      <c r="I521" s="107"/>
      <c r="J521" s="51"/>
      <c r="K521" s="80"/>
      <c r="L521" s="80"/>
      <c r="M521" s="80"/>
      <c r="P521" s="130">
        <f t="shared" si="40"/>
        <v>0</v>
      </c>
      <c r="Q521" s="130">
        <f t="shared" si="41"/>
        <v>0</v>
      </c>
    </row>
    <row r="522" spans="1:17" ht="13.5" customHeight="1" x14ac:dyDescent="0.35">
      <c r="A522" s="22"/>
      <c r="B522" s="23"/>
      <c r="C522" s="23"/>
      <c r="D522" s="29"/>
      <c r="E522" s="41"/>
      <c r="F522" s="46">
        <f t="shared" si="38"/>
        <v>0</v>
      </c>
      <c r="G522" s="25">
        <v>1</v>
      </c>
      <c r="H522" s="128">
        <f t="shared" si="39"/>
        <v>0</v>
      </c>
      <c r="I522" s="107"/>
      <c r="J522" s="51"/>
      <c r="K522" s="80"/>
      <c r="L522" s="80"/>
      <c r="M522" s="80"/>
      <c r="P522" s="130">
        <f t="shared" si="40"/>
        <v>0</v>
      </c>
      <c r="Q522" s="130">
        <f t="shared" si="41"/>
        <v>0</v>
      </c>
    </row>
    <row r="523" spans="1:17" ht="13.5" customHeight="1" x14ac:dyDescent="0.35">
      <c r="A523" s="22"/>
      <c r="B523" s="23"/>
      <c r="C523" s="23"/>
      <c r="D523" s="29"/>
      <c r="E523" s="41"/>
      <c r="F523" s="46">
        <f t="shared" si="38"/>
        <v>0</v>
      </c>
      <c r="G523" s="25">
        <v>1</v>
      </c>
      <c r="H523" s="128">
        <f t="shared" si="39"/>
        <v>0</v>
      </c>
      <c r="I523" s="107"/>
      <c r="J523" s="51"/>
      <c r="K523" s="80"/>
      <c r="L523" s="80"/>
      <c r="M523" s="80"/>
      <c r="P523" s="130">
        <f t="shared" si="40"/>
        <v>0</v>
      </c>
      <c r="Q523" s="130">
        <f t="shared" si="41"/>
        <v>0</v>
      </c>
    </row>
    <row r="524" spans="1:17" ht="13.5" customHeight="1" x14ac:dyDescent="0.35">
      <c r="A524" s="22"/>
      <c r="B524" s="23"/>
      <c r="C524" s="23"/>
      <c r="D524" s="29"/>
      <c r="E524" s="41"/>
      <c r="F524" s="46">
        <f t="shared" si="38"/>
        <v>0</v>
      </c>
      <c r="G524" s="25">
        <v>1</v>
      </c>
      <c r="H524" s="128">
        <f t="shared" si="39"/>
        <v>0</v>
      </c>
      <c r="I524" s="107"/>
      <c r="J524" s="51"/>
      <c r="K524" s="80"/>
      <c r="L524" s="80"/>
      <c r="M524" s="80"/>
      <c r="P524" s="130">
        <f t="shared" si="40"/>
        <v>0</v>
      </c>
      <c r="Q524" s="130">
        <f t="shared" si="41"/>
        <v>0</v>
      </c>
    </row>
    <row r="525" spans="1:17" ht="13.5" customHeight="1" x14ac:dyDescent="0.35">
      <c r="A525" s="22"/>
      <c r="B525" s="23"/>
      <c r="C525" s="23"/>
      <c r="D525" s="29"/>
      <c r="E525" s="41"/>
      <c r="F525" s="46">
        <f t="shared" si="38"/>
        <v>0</v>
      </c>
      <c r="G525" s="25">
        <v>1</v>
      </c>
      <c r="H525" s="128">
        <f t="shared" si="39"/>
        <v>0</v>
      </c>
      <c r="I525" s="107"/>
      <c r="J525" s="51"/>
      <c r="K525" s="80"/>
      <c r="L525" s="80"/>
      <c r="M525" s="80"/>
      <c r="P525" s="130">
        <f t="shared" si="40"/>
        <v>0</v>
      </c>
      <c r="Q525" s="130">
        <f t="shared" si="41"/>
        <v>0</v>
      </c>
    </row>
    <row r="526" spans="1:17" ht="13.5" customHeight="1" x14ac:dyDescent="0.35">
      <c r="A526" s="22"/>
      <c r="B526" s="23"/>
      <c r="C526" s="23"/>
      <c r="D526" s="29"/>
      <c r="E526" s="41"/>
      <c r="F526" s="46">
        <f t="shared" si="38"/>
        <v>0</v>
      </c>
      <c r="G526" s="25">
        <v>1</v>
      </c>
      <c r="H526" s="128">
        <f t="shared" si="39"/>
        <v>0</v>
      </c>
      <c r="I526" s="107"/>
      <c r="J526" s="51"/>
      <c r="K526" s="80"/>
      <c r="L526" s="80"/>
      <c r="M526" s="80"/>
      <c r="P526" s="130">
        <f t="shared" si="40"/>
        <v>0</v>
      </c>
      <c r="Q526" s="130">
        <f t="shared" si="41"/>
        <v>0</v>
      </c>
    </row>
    <row r="527" spans="1:17" ht="13.5" customHeight="1" x14ac:dyDescent="0.35">
      <c r="A527" s="22"/>
      <c r="B527" s="23"/>
      <c r="C527" s="23"/>
      <c r="D527" s="29"/>
      <c r="E527" s="41"/>
      <c r="F527" s="46">
        <f t="shared" si="38"/>
        <v>0</v>
      </c>
      <c r="G527" s="25">
        <v>1</v>
      </c>
      <c r="H527" s="128">
        <f t="shared" si="39"/>
        <v>0</v>
      </c>
      <c r="I527" s="107"/>
      <c r="J527" s="51"/>
      <c r="K527" s="80"/>
      <c r="L527" s="80"/>
      <c r="M527" s="80"/>
      <c r="P527" s="130">
        <f t="shared" si="40"/>
        <v>0</v>
      </c>
      <c r="Q527" s="130">
        <f t="shared" si="41"/>
        <v>0</v>
      </c>
    </row>
    <row r="528" spans="1:17" ht="13.5" customHeight="1" x14ac:dyDescent="0.35">
      <c r="A528" s="22"/>
      <c r="B528" s="23"/>
      <c r="C528" s="23"/>
      <c r="D528" s="29"/>
      <c r="E528" s="41"/>
      <c r="F528" s="46">
        <f t="shared" si="38"/>
        <v>0</v>
      </c>
      <c r="G528" s="25">
        <v>1</v>
      </c>
      <c r="H528" s="128">
        <f t="shared" si="39"/>
        <v>0</v>
      </c>
      <c r="I528" s="107"/>
      <c r="J528" s="51"/>
      <c r="K528" s="80"/>
      <c r="L528" s="80"/>
      <c r="M528" s="80"/>
      <c r="P528" s="130">
        <f t="shared" si="40"/>
        <v>0</v>
      </c>
      <c r="Q528" s="130">
        <f t="shared" si="41"/>
        <v>0</v>
      </c>
    </row>
    <row r="529" spans="1:17" ht="13.5" customHeight="1" x14ac:dyDescent="0.35">
      <c r="A529" s="22"/>
      <c r="B529" s="23"/>
      <c r="C529" s="23"/>
      <c r="D529" s="29"/>
      <c r="E529" s="41"/>
      <c r="F529" s="46">
        <f>D529*E529</f>
        <v>0</v>
      </c>
      <c r="G529" s="25">
        <v>1</v>
      </c>
      <c r="H529" s="128">
        <f>ROUND(F529*G529,0)</f>
        <v>0</v>
      </c>
      <c r="I529" s="107"/>
      <c r="J529" s="59"/>
      <c r="K529" s="83"/>
      <c r="L529" s="60"/>
      <c r="M529" s="84"/>
      <c r="P529" s="130">
        <f t="shared" si="26"/>
        <v>0</v>
      </c>
      <c r="Q529" s="130">
        <f t="shared" si="27"/>
        <v>0</v>
      </c>
    </row>
    <row r="530" spans="1:17" ht="13.5" customHeight="1" x14ac:dyDescent="0.35">
      <c r="A530" s="22"/>
      <c r="B530" s="23"/>
      <c r="C530" s="23"/>
      <c r="D530" s="29"/>
      <c r="E530" s="41"/>
      <c r="F530" s="46">
        <f t="shared" ref="F530:F563" si="42">D530*E530</f>
        <v>0</v>
      </c>
      <c r="G530" s="25">
        <v>1</v>
      </c>
      <c r="H530" s="128">
        <f t="shared" ref="H530:H563" si="43">ROUND(F530*G530,0)</f>
        <v>0</v>
      </c>
      <c r="I530" s="107"/>
      <c r="J530" s="59"/>
      <c r="K530" s="83"/>
      <c r="L530" s="60"/>
      <c r="M530" s="84"/>
      <c r="P530" s="130">
        <f t="shared" si="26"/>
        <v>0</v>
      </c>
      <c r="Q530" s="130">
        <f t="shared" si="27"/>
        <v>0</v>
      </c>
    </row>
    <row r="531" spans="1:17" ht="13.5" customHeight="1" x14ac:dyDescent="0.35">
      <c r="A531" s="22"/>
      <c r="B531" s="23"/>
      <c r="C531" s="23"/>
      <c r="D531" s="29"/>
      <c r="E531" s="41"/>
      <c r="F531" s="46">
        <f t="shared" si="42"/>
        <v>0</v>
      </c>
      <c r="G531" s="25">
        <v>1</v>
      </c>
      <c r="H531" s="128">
        <f t="shared" si="43"/>
        <v>0</v>
      </c>
      <c r="I531" s="107"/>
      <c r="J531" s="59"/>
      <c r="K531" s="83"/>
      <c r="L531" s="60"/>
      <c r="M531" s="84"/>
      <c r="P531" s="130">
        <f t="shared" si="26"/>
        <v>0</v>
      </c>
      <c r="Q531" s="130">
        <f t="shared" si="27"/>
        <v>0</v>
      </c>
    </row>
    <row r="532" spans="1:17" ht="13.5" customHeight="1" x14ac:dyDescent="0.35">
      <c r="A532" s="22"/>
      <c r="B532" s="23"/>
      <c r="C532" s="23"/>
      <c r="D532" s="29"/>
      <c r="E532" s="41"/>
      <c r="F532" s="46">
        <f t="shared" si="42"/>
        <v>0</v>
      </c>
      <c r="G532" s="25">
        <v>1</v>
      </c>
      <c r="H532" s="128">
        <f t="shared" si="43"/>
        <v>0</v>
      </c>
      <c r="I532" s="107"/>
      <c r="J532" s="59"/>
      <c r="K532" s="83"/>
      <c r="L532" s="60"/>
      <c r="M532" s="84"/>
      <c r="P532" s="130">
        <f t="shared" si="26"/>
        <v>0</v>
      </c>
      <c r="Q532" s="130">
        <f t="shared" si="27"/>
        <v>0</v>
      </c>
    </row>
    <row r="533" spans="1:17" ht="13.5" customHeight="1" x14ac:dyDescent="0.35">
      <c r="A533" s="22"/>
      <c r="B533" s="23"/>
      <c r="C533" s="23"/>
      <c r="D533" s="29"/>
      <c r="E533" s="41"/>
      <c r="F533" s="46">
        <f t="shared" si="42"/>
        <v>0</v>
      </c>
      <c r="G533" s="25">
        <v>1</v>
      </c>
      <c r="H533" s="128">
        <f t="shared" si="43"/>
        <v>0</v>
      </c>
      <c r="I533" s="107"/>
      <c r="J533" s="59"/>
      <c r="K533" s="83"/>
      <c r="L533" s="60"/>
      <c r="M533" s="84"/>
      <c r="P533" s="130">
        <f t="shared" ref="P533:P563" si="44">IF(C533=$B$10,H533,0)</f>
        <v>0</v>
      </c>
      <c r="Q533" s="130">
        <f t="shared" ref="Q533:Q563" si="45">IF(C533=$B$11,H533,0)</f>
        <v>0</v>
      </c>
    </row>
    <row r="534" spans="1:17" ht="13.5" customHeight="1" x14ac:dyDescent="0.35">
      <c r="A534" s="22"/>
      <c r="B534" s="23"/>
      <c r="C534" s="23"/>
      <c r="D534" s="29"/>
      <c r="E534" s="41"/>
      <c r="F534" s="46">
        <f t="shared" si="42"/>
        <v>0</v>
      </c>
      <c r="G534" s="25">
        <v>1</v>
      </c>
      <c r="H534" s="128">
        <f t="shared" si="43"/>
        <v>0</v>
      </c>
      <c r="I534" s="107"/>
      <c r="J534" s="59"/>
      <c r="K534" s="83"/>
      <c r="L534" s="60"/>
      <c r="M534" s="84"/>
      <c r="P534" s="130">
        <f t="shared" si="44"/>
        <v>0</v>
      </c>
      <c r="Q534" s="130">
        <f t="shared" si="45"/>
        <v>0</v>
      </c>
    </row>
    <row r="535" spans="1:17" ht="13.5" customHeight="1" x14ac:dyDescent="0.35">
      <c r="A535" s="22"/>
      <c r="B535" s="23"/>
      <c r="C535" s="23"/>
      <c r="D535" s="29"/>
      <c r="E535" s="41"/>
      <c r="F535" s="46">
        <f t="shared" si="42"/>
        <v>0</v>
      </c>
      <c r="G535" s="25">
        <v>1</v>
      </c>
      <c r="H535" s="128">
        <f t="shared" si="43"/>
        <v>0</v>
      </c>
      <c r="I535" s="107"/>
      <c r="J535" s="59"/>
      <c r="K535" s="83"/>
      <c r="L535" s="60"/>
      <c r="M535" s="84"/>
      <c r="P535" s="130">
        <f t="shared" si="44"/>
        <v>0</v>
      </c>
      <c r="Q535" s="130">
        <f t="shared" si="45"/>
        <v>0</v>
      </c>
    </row>
    <row r="536" spans="1:17" ht="13.5" customHeight="1" x14ac:dyDescent="0.35">
      <c r="A536" s="22"/>
      <c r="B536" s="23"/>
      <c r="C536" s="23"/>
      <c r="D536" s="29"/>
      <c r="E536" s="41"/>
      <c r="F536" s="46">
        <f t="shared" si="42"/>
        <v>0</v>
      </c>
      <c r="G536" s="25">
        <v>1</v>
      </c>
      <c r="H536" s="128">
        <f t="shared" si="43"/>
        <v>0</v>
      </c>
      <c r="I536" s="107"/>
      <c r="J536" s="59"/>
      <c r="K536" s="83"/>
      <c r="L536" s="60"/>
      <c r="M536" s="84"/>
      <c r="P536" s="130">
        <f t="shared" si="44"/>
        <v>0</v>
      </c>
      <c r="Q536" s="130">
        <f t="shared" si="45"/>
        <v>0</v>
      </c>
    </row>
    <row r="537" spans="1:17" ht="13.5" customHeight="1" x14ac:dyDescent="0.35">
      <c r="A537" s="22"/>
      <c r="B537" s="23"/>
      <c r="C537" s="23"/>
      <c r="D537" s="29"/>
      <c r="E537" s="41"/>
      <c r="F537" s="46">
        <f t="shared" si="42"/>
        <v>0</v>
      </c>
      <c r="G537" s="25">
        <v>1</v>
      </c>
      <c r="H537" s="128">
        <f t="shared" si="43"/>
        <v>0</v>
      </c>
      <c r="I537" s="107"/>
      <c r="J537" s="59"/>
      <c r="K537" s="83"/>
      <c r="L537" s="60"/>
      <c r="M537" s="84"/>
      <c r="P537" s="130">
        <f t="shared" si="44"/>
        <v>0</v>
      </c>
      <c r="Q537" s="130">
        <f t="shared" si="45"/>
        <v>0</v>
      </c>
    </row>
    <row r="538" spans="1:17" ht="13.5" customHeight="1" x14ac:dyDescent="0.35">
      <c r="A538" s="22"/>
      <c r="B538" s="23"/>
      <c r="C538" s="23"/>
      <c r="D538" s="29"/>
      <c r="E538" s="41"/>
      <c r="F538" s="46">
        <f t="shared" si="42"/>
        <v>0</v>
      </c>
      <c r="G538" s="25">
        <v>1</v>
      </c>
      <c r="H538" s="128">
        <f t="shared" si="43"/>
        <v>0</v>
      </c>
      <c r="I538" s="107"/>
      <c r="J538" s="59"/>
      <c r="K538" s="83"/>
      <c r="L538" s="60"/>
      <c r="M538" s="84"/>
      <c r="P538" s="130">
        <f t="shared" si="44"/>
        <v>0</v>
      </c>
      <c r="Q538" s="130">
        <f t="shared" si="45"/>
        <v>0</v>
      </c>
    </row>
    <row r="539" spans="1:17" ht="13.5" customHeight="1" x14ac:dyDescent="0.35">
      <c r="A539" s="22"/>
      <c r="B539" s="23"/>
      <c r="C539" s="23"/>
      <c r="D539" s="29"/>
      <c r="E539" s="41"/>
      <c r="F539" s="46">
        <f t="shared" si="42"/>
        <v>0</v>
      </c>
      <c r="G539" s="25">
        <v>1</v>
      </c>
      <c r="H539" s="128">
        <f t="shared" si="43"/>
        <v>0</v>
      </c>
      <c r="I539" s="107"/>
      <c r="J539" s="59"/>
      <c r="K539" s="83"/>
      <c r="L539" s="60"/>
      <c r="M539" s="84"/>
      <c r="P539" s="130">
        <f t="shared" si="44"/>
        <v>0</v>
      </c>
      <c r="Q539" s="130">
        <f t="shared" si="45"/>
        <v>0</v>
      </c>
    </row>
    <row r="540" spans="1:17" ht="13.5" customHeight="1" x14ac:dyDescent="0.35">
      <c r="A540" s="22"/>
      <c r="B540" s="23"/>
      <c r="C540" s="23"/>
      <c r="D540" s="29"/>
      <c r="E540" s="41"/>
      <c r="F540" s="46">
        <f t="shared" si="42"/>
        <v>0</v>
      </c>
      <c r="G540" s="25">
        <v>1</v>
      </c>
      <c r="H540" s="128">
        <f t="shared" si="43"/>
        <v>0</v>
      </c>
      <c r="I540" s="107"/>
      <c r="J540" s="59"/>
      <c r="K540" s="83"/>
      <c r="L540" s="60"/>
      <c r="M540" s="84"/>
      <c r="P540" s="130">
        <f t="shared" si="44"/>
        <v>0</v>
      </c>
      <c r="Q540" s="130">
        <f t="shared" si="45"/>
        <v>0</v>
      </c>
    </row>
    <row r="541" spans="1:17" ht="13.5" customHeight="1" x14ac:dyDescent="0.35">
      <c r="A541" s="22"/>
      <c r="B541" s="23"/>
      <c r="C541" s="23"/>
      <c r="D541" s="29"/>
      <c r="E541" s="41"/>
      <c r="F541" s="46">
        <f t="shared" si="42"/>
        <v>0</v>
      </c>
      <c r="G541" s="25">
        <v>1</v>
      </c>
      <c r="H541" s="128">
        <f t="shared" si="43"/>
        <v>0</v>
      </c>
      <c r="I541" s="107"/>
      <c r="J541" s="59"/>
      <c r="K541" s="83"/>
      <c r="L541" s="60"/>
      <c r="M541" s="84"/>
      <c r="P541" s="130">
        <f t="shared" si="44"/>
        <v>0</v>
      </c>
      <c r="Q541" s="130">
        <f t="shared" si="45"/>
        <v>0</v>
      </c>
    </row>
    <row r="542" spans="1:17" ht="13.5" customHeight="1" x14ac:dyDescent="0.35">
      <c r="A542" s="22"/>
      <c r="B542" s="23"/>
      <c r="C542" s="23"/>
      <c r="D542" s="29"/>
      <c r="E542" s="41"/>
      <c r="F542" s="46">
        <f t="shared" si="42"/>
        <v>0</v>
      </c>
      <c r="G542" s="25">
        <v>1</v>
      </c>
      <c r="H542" s="128">
        <f t="shared" si="43"/>
        <v>0</v>
      </c>
      <c r="I542" s="107"/>
      <c r="J542" s="59"/>
      <c r="K542" s="83"/>
      <c r="L542" s="60"/>
      <c r="M542" s="84"/>
      <c r="P542" s="130">
        <f t="shared" si="44"/>
        <v>0</v>
      </c>
      <c r="Q542" s="130">
        <f t="shared" si="45"/>
        <v>0</v>
      </c>
    </row>
    <row r="543" spans="1:17" ht="13.5" customHeight="1" x14ac:dyDescent="0.35">
      <c r="A543" s="22"/>
      <c r="B543" s="23"/>
      <c r="C543" s="23"/>
      <c r="D543" s="29"/>
      <c r="E543" s="41"/>
      <c r="F543" s="46">
        <f t="shared" si="42"/>
        <v>0</v>
      </c>
      <c r="G543" s="25">
        <v>1</v>
      </c>
      <c r="H543" s="128">
        <f t="shared" si="43"/>
        <v>0</v>
      </c>
      <c r="I543" s="107"/>
      <c r="J543" s="59"/>
      <c r="K543" s="83"/>
      <c r="L543" s="60"/>
      <c r="M543" s="84"/>
      <c r="P543" s="130">
        <f t="shared" si="44"/>
        <v>0</v>
      </c>
      <c r="Q543" s="130">
        <f t="shared" si="45"/>
        <v>0</v>
      </c>
    </row>
    <row r="544" spans="1:17" ht="13.5" customHeight="1" x14ac:dyDescent="0.35">
      <c r="A544" s="22"/>
      <c r="B544" s="23"/>
      <c r="C544" s="23"/>
      <c r="D544" s="29"/>
      <c r="E544" s="41"/>
      <c r="F544" s="46">
        <f t="shared" si="42"/>
        <v>0</v>
      </c>
      <c r="G544" s="25">
        <v>1</v>
      </c>
      <c r="H544" s="128">
        <f t="shared" si="43"/>
        <v>0</v>
      </c>
      <c r="I544" s="107"/>
      <c r="J544" s="59"/>
      <c r="K544" s="83"/>
      <c r="L544" s="60"/>
      <c r="M544" s="84"/>
      <c r="P544" s="130">
        <f t="shared" si="44"/>
        <v>0</v>
      </c>
      <c r="Q544" s="130">
        <f t="shared" si="45"/>
        <v>0</v>
      </c>
    </row>
    <row r="545" spans="1:17" ht="13.5" customHeight="1" x14ac:dyDescent="0.35">
      <c r="A545" s="22"/>
      <c r="B545" s="23"/>
      <c r="C545" s="23"/>
      <c r="D545" s="29"/>
      <c r="E545" s="41"/>
      <c r="F545" s="46">
        <f t="shared" si="42"/>
        <v>0</v>
      </c>
      <c r="G545" s="25">
        <v>1</v>
      </c>
      <c r="H545" s="128">
        <f t="shared" si="43"/>
        <v>0</v>
      </c>
      <c r="I545" s="107"/>
      <c r="J545" s="59"/>
      <c r="K545" s="83"/>
      <c r="L545" s="60"/>
      <c r="M545" s="84"/>
      <c r="P545" s="130">
        <f t="shared" si="44"/>
        <v>0</v>
      </c>
      <c r="Q545" s="130">
        <f t="shared" si="45"/>
        <v>0</v>
      </c>
    </row>
    <row r="546" spans="1:17" ht="13.5" customHeight="1" x14ac:dyDescent="0.35">
      <c r="A546" s="22"/>
      <c r="B546" s="23"/>
      <c r="C546" s="23"/>
      <c r="D546" s="29"/>
      <c r="E546" s="41"/>
      <c r="F546" s="46">
        <f t="shared" si="42"/>
        <v>0</v>
      </c>
      <c r="G546" s="25">
        <v>1</v>
      </c>
      <c r="H546" s="128">
        <f t="shared" si="43"/>
        <v>0</v>
      </c>
      <c r="I546" s="107"/>
      <c r="J546" s="59"/>
      <c r="K546" s="83"/>
      <c r="L546" s="60"/>
      <c r="M546" s="84"/>
      <c r="P546" s="130">
        <f t="shared" si="44"/>
        <v>0</v>
      </c>
      <c r="Q546" s="130">
        <f t="shared" si="45"/>
        <v>0</v>
      </c>
    </row>
    <row r="547" spans="1:17" ht="13.5" customHeight="1" x14ac:dyDescent="0.35">
      <c r="A547" s="22"/>
      <c r="B547" s="23"/>
      <c r="C547" s="23"/>
      <c r="D547" s="29"/>
      <c r="E547" s="41"/>
      <c r="F547" s="46">
        <f t="shared" si="42"/>
        <v>0</v>
      </c>
      <c r="G547" s="25">
        <v>1</v>
      </c>
      <c r="H547" s="128">
        <f t="shared" si="43"/>
        <v>0</v>
      </c>
      <c r="I547" s="107"/>
      <c r="J547" s="59"/>
      <c r="K547" s="83"/>
      <c r="L547" s="60"/>
      <c r="M547" s="84"/>
      <c r="P547" s="130">
        <f t="shared" si="44"/>
        <v>0</v>
      </c>
      <c r="Q547" s="130">
        <f t="shared" si="45"/>
        <v>0</v>
      </c>
    </row>
    <row r="548" spans="1:17" ht="13.5" customHeight="1" x14ac:dyDescent="0.35">
      <c r="A548" s="22"/>
      <c r="B548" s="23"/>
      <c r="C548" s="23"/>
      <c r="D548" s="29"/>
      <c r="E548" s="41"/>
      <c r="F548" s="46">
        <f t="shared" si="42"/>
        <v>0</v>
      </c>
      <c r="G548" s="25">
        <v>1</v>
      </c>
      <c r="H548" s="128">
        <f t="shared" si="43"/>
        <v>0</v>
      </c>
      <c r="I548" s="107"/>
      <c r="J548" s="59"/>
      <c r="K548" s="83"/>
      <c r="L548" s="60"/>
      <c r="M548" s="84"/>
      <c r="P548" s="130">
        <f t="shared" si="44"/>
        <v>0</v>
      </c>
      <c r="Q548" s="130">
        <f t="shared" si="45"/>
        <v>0</v>
      </c>
    </row>
    <row r="549" spans="1:17" ht="13.5" customHeight="1" x14ac:dyDescent="0.35">
      <c r="A549" s="22"/>
      <c r="B549" s="23"/>
      <c r="C549" s="23"/>
      <c r="D549" s="29"/>
      <c r="E549" s="41"/>
      <c r="F549" s="46">
        <f t="shared" si="42"/>
        <v>0</v>
      </c>
      <c r="G549" s="25">
        <v>1</v>
      </c>
      <c r="H549" s="128">
        <f t="shared" si="43"/>
        <v>0</v>
      </c>
      <c r="I549" s="107"/>
      <c r="J549" s="59"/>
      <c r="K549" s="83"/>
      <c r="L549" s="60"/>
      <c r="M549" s="84"/>
      <c r="P549" s="130">
        <f t="shared" si="44"/>
        <v>0</v>
      </c>
      <c r="Q549" s="130">
        <f t="shared" si="45"/>
        <v>0</v>
      </c>
    </row>
    <row r="550" spans="1:17" ht="13.5" customHeight="1" x14ac:dyDescent="0.35">
      <c r="A550" s="22"/>
      <c r="B550" s="23"/>
      <c r="C550" s="23"/>
      <c r="D550" s="29"/>
      <c r="E550" s="41"/>
      <c r="F550" s="46">
        <f t="shared" si="42"/>
        <v>0</v>
      </c>
      <c r="G550" s="25">
        <v>1</v>
      </c>
      <c r="H550" s="128">
        <f t="shared" si="43"/>
        <v>0</v>
      </c>
      <c r="I550" s="107"/>
      <c r="J550" s="59"/>
      <c r="K550" s="83"/>
      <c r="L550" s="60"/>
      <c r="M550" s="84"/>
      <c r="P550" s="130">
        <f t="shared" si="44"/>
        <v>0</v>
      </c>
      <c r="Q550" s="130">
        <f t="shared" si="45"/>
        <v>0</v>
      </c>
    </row>
    <row r="551" spans="1:17" ht="13.5" customHeight="1" x14ac:dyDescent="0.35">
      <c r="A551" s="22"/>
      <c r="B551" s="23"/>
      <c r="C551" s="23"/>
      <c r="D551" s="29"/>
      <c r="E551" s="41"/>
      <c r="F551" s="46">
        <f t="shared" si="42"/>
        <v>0</v>
      </c>
      <c r="G551" s="25">
        <v>1</v>
      </c>
      <c r="H551" s="128">
        <f t="shared" si="43"/>
        <v>0</v>
      </c>
      <c r="I551" s="107"/>
      <c r="J551" s="59"/>
      <c r="K551" s="83"/>
      <c r="L551" s="60"/>
      <c r="M551" s="84"/>
      <c r="P551" s="130">
        <f t="shared" si="44"/>
        <v>0</v>
      </c>
      <c r="Q551" s="130">
        <f t="shared" si="45"/>
        <v>0</v>
      </c>
    </row>
    <row r="552" spans="1:17" ht="13.5" customHeight="1" x14ac:dyDescent="0.35">
      <c r="A552" s="22"/>
      <c r="B552" s="23"/>
      <c r="C552" s="23"/>
      <c r="D552" s="29"/>
      <c r="E552" s="41"/>
      <c r="F552" s="46">
        <f t="shared" si="42"/>
        <v>0</v>
      </c>
      <c r="G552" s="25">
        <v>1</v>
      </c>
      <c r="H552" s="128">
        <f t="shared" si="43"/>
        <v>0</v>
      </c>
      <c r="I552" s="107"/>
      <c r="J552" s="59"/>
      <c r="K552" s="83"/>
      <c r="L552" s="60"/>
      <c r="M552" s="84"/>
      <c r="P552" s="130">
        <f t="shared" si="44"/>
        <v>0</v>
      </c>
      <c r="Q552" s="130">
        <f t="shared" si="45"/>
        <v>0</v>
      </c>
    </row>
    <row r="553" spans="1:17" ht="13.5" customHeight="1" x14ac:dyDescent="0.35">
      <c r="A553" s="22"/>
      <c r="B553" s="23"/>
      <c r="C553" s="23"/>
      <c r="D553" s="29"/>
      <c r="E553" s="41"/>
      <c r="F553" s="46">
        <f t="shared" si="42"/>
        <v>0</v>
      </c>
      <c r="G553" s="25">
        <v>1</v>
      </c>
      <c r="H553" s="128">
        <f t="shared" si="43"/>
        <v>0</v>
      </c>
      <c r="I553" s="107"/>
      <c r="J553" s="59"/>
      <c r="K553" s="83"/>
      <c r="L553" s="60"/>
      <c r="M553" s="84"/>
      <c r="P553" s="130">
        <f t="shared" si="44"/>
        <v>0</v>
      </c>
      <c r="Q553" s="130">
        <f t="shared" si="45"/>
        <v>0</v>
      </c>
    </row>
    <row r="554" spans="1:17" ht="13.5" customHeight="1" x14ac:dyDescent="0.35">
      <c r="A554" s="22"/>
      <c r="B554" s="23"/>
      <c r="C554" s="23"/>
      <c r="D554" s="29"/>
      <c r="E554" s="41"/>
      <c r="F554" s="46">
        <f t="shared" si="42"/>
        <v>0</v>
      </c>
      <c r="G554" s="25">
        <v>1</v>
      </c>
      <c r="H554" s="128">
        <f t="shared" si="43"/>
        <v>0</v>
      </c>
      <c r="I554" s="107"/>
      <c r="J554" s="59"/>
      <c r="K554" s="83"/>
      <c r="L554" s="60"/>
      <c r="M554" s="84"/>
      <c r="P554" s="130">
        <f t="shared" si="44"/>
        <v>0</v>
      </c>
      <c r="Q554" s="130">
        <f t="shared" si="45"/>
        <v>0</v>
      </c>
    </row>
    <row r="555" spans="1:17" ht="13.5" customHeight="1" x14ac:dyDescent="0.35">
      <c r="A555" s="22"/>
      <c r="B555" s="23"/>
      <c r="C555" s="23"/>
      <c r="D555" s="29"/>
      <c r="E555" s="41"/>
      <c r="F555" s="46">
        <f t="shared" si="42"/>
        <v>0</v>
      </c>
      <c r="G555" s="25">
        <v>1</v>
      </c>
      <c r="H555" s="128">
        <f t="shared" si="43"/>
        <v>0</v>
      </c>
      <c r="I555" s="107"/>
      <c r="J555" s="59"/>
      <c r="K555" s="83"/>
      <c r="L555" s="60"/>
      <c r="M555" s="84"/>
      <c r="P555" s="130">
        <f t="shared" si="44"/>
        <v>0</v>
      </c>
      <c r="Q555" s="130">
        <f t="shared" si="45"/>
        <v>0</v>
      </c>
    </row>
    <row r="556" spans="1:17" ht="13.5" customHeight="1" x14ac:dyDescent="0.35">
      <c r="A556" s="22"/>
      <c r="B556" s="23"/>
      <c r="C556" s="23"/>
      <c r="D556" s="29"/>
      <c r="E556" s="41"/>
      <c r="F556" s="46">
        <f t="shared" si="42"/>
        <v>0</v>
      </c>
      <c r="G556" s="25">
        <v>1</v>
      </c>
      <c r="H556" s="128">
        <f t="shared" si="43"/>
        <v>0</v>
      </c>
      <c r="I556" s="107"/>
      <c r="J556" s="59"/>
      <c r="K556" s="83"/>
      <c r="L556" s="60"/>
      <c r="M556" s="84"/>
      <c r="P556" s="130">
        <f t="shared" si="44"/>
        <v>0</v>
      </c>
      <c r="Q556" s="130">
        <f t="shared" si="45"/>
        <v>0</v>
      </c>
    </row>
    <row r="557" spans="1:17" ht="13.5" customHeight="1" x14ac:dyDescent="0.35">
      <c r="A557" s="22"/>
      <c r="B557" s="23"/>
      <c r="C557" s="23"/>
      <c r="D557" s="29"/>
      <c r="E557" s="41"/>
      <c r="F557" s="46">
        <f t="shared" si="42"/>
        <v>0</v>
      </c>
      <c r="G557" s="25">
        <v>1</v>
      </c>
      <c r="H557" s="128">
        <f t="shared" si="43"/>
        <v>0</v>
      </c>
      <c r="I557" s="107"/>
      <c r="J557" s="59"/>
      <c r="K557" s="83"/>
      <c r="L557" s="60"/>
      <c r="M557" s="84"/>
      <c r="P557" s="130">
        <f t="shared" si="44"/>
        <v>0</v>
      </c>
      <c r="Q557" s="130">
        <f t="shared" si="45"/>
        <v>0</v>
      </c>
    </row>
    <row r="558" spans="1:17" ht="13.5" customHeight="1" x14ac:dyDescent="0.35">
      <c r="A558" s="22"/>
      <c r="B558" s="23"/>
      <c r="C558" s="23"/>
      <c r="D558" s="29"/>
      <c r="E558" s="41"/>
      <c r="F558" s="46">
        <f t="shared" si="42"/>
        <v>0</v>
      </c>
      <c r="G558" s="25">
        <v>1</v>
      </c>
      <c r="H558" s="128">
        <f t="shared" si="43"/>
        <v>0</v>
      </c>
      <c r="I558" s="107"/>
      <c r="J558" s="59"/>
      <c r="K558" s="83"/>
      <c r="L558" s="60"/>
      <c r="M558" s="84"/>
      <c r="P558" s="130">
        <f t="shared" si="44"/>
        <v>0</v>
      </c>
      <c r="Q558" s="130">
        <f t="shared" si="45"/>
        <v>0</v>
      </c>
    </row>
    <row r="559" spans="1:17" ht="13.5" customHeight="1" x14ac:dyDescent="0.35">
      <c r="A559" s="22"/>
      <c r="B559" s="23"/>
      <c r="C559" s="23"/>
      <c r="D559" s="29"/>
      <c r="E559" s="41"/>
      <c r="F559" s="46">
        <f t="shared" si="42"/>
        <v>0</v>
      </c>
      <c r="G559" s="25">
        <v>1</v>
      </c>
      <c r="H559" s="128">
        <f t="shared" si="43"/>
        <v>0</v>
      </c>
      <c r="I559" s="107"/>
      <c r="J559" s="59"/>
      <c r="K559" s="83"/>
      <c r="L559" s="60"/>
      <c r="M559" s="84"/>
      <c r="P559" s="130">
        <f t="shared" si="44"/>
        <v>0</v>
      </c>
      <c r="Q559" s="130">
        <f t="shared" si="45"/>
        <v>0</v>
      </c>
    </row>
    <row r="560" spans="1:17" ht="13.5" customHeight="1" x14ac:dyDescent="0.35">
      <c r="A560" s="22"/>
      <c r="B560" s="23"/>
      <c r="C560" s="23"/>
      <c r="D560" s="29"/>
      <c r="E560" s="41"/>
      <c r="F560" s="46">
        <f t="shared" si="42"/>
        <v>0</v>
      </c>
      <c r="G560" s="25">
        <v>1</v>
      </c>
      <c r="H560" s="128">
        <f t="shared" si="43"/>
        <v>0</v>
      </c>
      <c r="I560" s="107"/>
      <c r="J560" s="59"/>
      <c r="K560" s="83"/>
      <c r="L560" s="60"/>
      <c r="M560" s="84"/>
      <c r="P560" s="130">
        <f t="shared" si="44"/>
        <v>0</v>
      </c>
      <c r="Q560" s="130">
        <f t="shared" si="45"/>
        <v>0</v>
      </c>
    </row>
    <row r="561" spans="1:17" ht="13.5" customHeight="1" x14ac:dyDescent="0.35">
      <c r="A561" s="22"/>
      <c r="B561" s="23"/>
      <c r="C561" s="23"/>
      <c r="D561" s="29"/>
      <c r="E561" s="41"/>
      <c r="F561" s="46">
        <f t="shared" si="42"/>
        <v>0</v>
      </c>
      <c r="G561" s="25">
        <v>1</v>
      </c>
      <c r="H561" s="128">
        <f t="shared" si="43"/>
        <v>0</v>
      </c>
      <c r="I561" s="107"/>
      <c r="J561" s="59"/>
      <c r="K561" s="83"/>
      <c r="L561" s="60"/>
      <c r="M561" s="84"/>
      <c r="P561" s="130">
        <f t="shared" si="44"/>
        <v>0</v>
      </c>
      <c r="Q561" s="130">
        <f t="shared" si="45"/>
        <v>0</v>
      </c>
    </row>
    <row r="562" spans="1:17" ht="13.5" customHeight="1" x14ac:dyDescent="0.35">
      <c r="A562" s="22"/>
      <c r="B562" s="23"/>
      <c r="C562" s="23"/>
      <c r="D562" s="29"/>
      <c r="E562" s="41"/>
      <c r="F562" s="46">
        <f t="shared" si="42"/>
        <v>0</v>
      </c>
      <c r="G562" s="25">
        <v>1</v>
      </c>
      <c r="H562" s="128">
        <f t="shared" si="43"/>
        <v>0</v>
      </c>
      <c r="I562" s="107"/>
      <c r="J562" s="59"/>
      <c r="K562" s="83"/>
      <c r="L562" s="60"/>
      <c r="M562" s="84"/>
      <c r="P562" s="130">
        <f t="shared" si="44"/>
        <v>0</v>
      </c>
      <c r="Q562" s="130">
        <f t="shared" si="45"/>
        <v>0</v>
      </c>
    </row>
    <row r="563" spans="1:17" ht="13.5" customHeight="1" x14ac:dyDescent="0.35">
      <c r="A563" s="26"/>
      <c r="B563" s="27"/>
      <c r="C563" s="27"/>
      <c r="D563" s="30"/>
      <c r="E563" s="42"/>
      <c r="F563" s="46">
        <f t="shared" si="42"/>
        <v>0</v>
      </c>
      <c r="G563" s="28">
        <v>1</v>
      </c>
      <c r="H563" s="128">
        <f t="shared" si="43"/>
        <v>0</v>
      </c>
      <c r="I563" s="107"/>
      <c r="J563" s="59"/>
      <c r="K563" s="83"/>
      <c r="L563" s="60"/>
      <c r="M563" s="84"/>
      <c r="P563" s="130">
        <f t="shared" si="44"/>
        <v>0</v>
      </c>
      <c r="Q563" s="130">
        <f t="shared" si="45"/>
        <v>0</v>
      </c>
    </row>
    <row r="564" spans="1:17" ht="13.5" customHeight="1" x14ac:dyDescent="0.35">
      <c r="A564" s="112" t="s">
        <v>62</v>
      </c>
      <c r="B564" s="112"/>
      <c r="C564" s="112"/>
      <c r="D564" s="112"/>
      <c r="E564" s="112"/>
      <c r="F564" s="85">
        <f>SUM(F494:F563)</f>
        <v>0</v>
      </c>
      <c r="G564" s="86" t="s">
        <v>77</v>
      </c>
      <c r="H564" s="87">
        <f>SUM(H494:H563)</f>
        <v>0</v>
      </c>
      <c r="I564" s="90"/>
      <c r="J564" s="66"/>
      <c r="K564" s="89"/>
      <c r="L564" s="68"/>
    </row>
    <row r="565" spans="1:17" ht="13.5" customHeight="1" x14ac:dyDescent="0.35"/>
    <row r="566" spans="1:17" ht="13.5" hidden="1" customHeight="1" x14ac:dyDescent="0.35"/>
    <row r="567" spans="1:17" ht="13.5" customHeight="1" x14ac:dyDescent="0.35">
      <c r="A567" s="123" t="s">
        <v>65</v>
      </c>
      <c r="B567" s="123"/>
      <c r="C567" s="123"/>
      <c r="D567" s="123"/>
      <c r="E567" s="123"/>
      <c r="F567" s="123"/>
      <c r="G567" s="123"/>
      <c r="H567" s="123"/>
      <c r="I567" s="76"/>
      <c r="J567" s="76"/>
      <c r="K567" s="76"/>
      <c r="L567" s="76"/>
    </row>
    <row r="568" spans="1:17" ht="41.25" customHeight="1" x14ac:dyDescent="0.35">
      <c r="A568" s="77" t="s">
        <v>10</v>
      </c>
      <c r="B568" s="78" t="s">
        <v>24</v>
      </c>
      <c r="C568" s="78" t="s">
        <v>14</v>
      </c>
      <c r="D568" s="91" t="s">
        <v>27</v>
      </c>
      <c r="E568" s="91" t="s">
        <v>31</v>
      </c>
      <c r="F568" s="78" t="s">
        <v>56</v>
      </c>
      <c r="G568" s="78" t="s">
        <v>18</v>
      </c>
      <c r="H568" s="79" t="s">
        <v>57</v>
      </c>
      <c r="I568" s="92"/>
      <c r="J568" s="93"/>
      <c r="K568" s="94"/>
    </row>
    <row r="569" spans="1:17" ht="14.5" x14ac:dyDescent="0.35">
      <c r="A569" s="31"/>
      <c r="B569" s="23"/>
      <c r="C569" s="23"/>
      <c r="D569" s="32"/>
      <c r="E569" s="33"/>
      <c r="F569" s="81">
        <f>D569*E569</f>
        <v>0</v>
      </c>
      <c r="G569" s="34">
        <v>1</v>
      </c>
      <c r="H569" s="54">
        <f t="shared" ref="H569:H598" si="46">ROUND(F569*G569,0)</f>
        <v>0</v>
      </c>
      <c r="I569" s="95"/>
      <c r="J569" s="93"/>
      <c r="K569" s="94"/>
      <c r="P569" s="130">
        <f>IF(C569=$B$10,H569,0)</f>
        <v>0</v>
      </c>
      <c r="Q569" s="130">
        <f>IF(C569=$B$11,H569,0)</f>
        <v>0</v>
      </c>
    </row>
    <row r="570" spans="1:17" ht="14.5" x14ac:dyDescent="0.35">
      <c r="A570" s="31"/>
      <c r="B570" s="23"/>
      <c r="C570" s="23"/>
      <c r="D570" s="32"/>
      <c r="E570" s="33"/>
      <c r="F570" s="81">
        <f t="shared" ref="F570:F580" si="47">D570*E570</f>
        <v>0</v>
      </c>
      <c r="G570" s="34">
        <v>1</v>
      </c>
      <c r="H570" s="54">
        <f t="shared" si="46"/>
        <v>0</v>
      </c>
      <c r="I570" s="95"/>
      <c r="J570" s="93"/>
      <c r="K570" s="94"/>
      <c r="P570" s="130">
        <f t="shared" ref="P570:P632" si="48">IF(C570=$B$10,H570,0)</f>
        <v>0</v>
      </c>
      <c r="Q570" s="130">
        <f t="shared" ref="Q570:Q632" si="49">IF(C570=$B$11,H570,0)</f>
        <v>0</v>
      </c>
    </row>
    <row r="571" spans="1:17" ht="14.5" x14ac:dyDescent="0.35">
      <c r="A571" s="31"/>
      <c r="B571" s="23"/>
      <c r="C571" s="23"/>
      <c r="D571" s="32"/>
      <c r="E571" s="33"/>
      <c r="F571" s="81">
        <f t="shared" si="47"/>
        <v>0</v>
      </c>
      <c r="G571" s="34">
        <v>1</v>
      </c>
      <c r="H571" s="54">
        <f t="shared" si="46"/>
        <v>0</v>
      </c>
      <c r="I571" s="95"/>
      <c r="J571" s="93"/>
      <c r="K571" s="94"/>
      <c r="P571" s="130">
        <f t="shared" si="48"/>
        <v>0</v>
      </c>
      <c r="Q571" s="130">
        <f t="shared" si="49"/>
        <v>0</v>
      </c>
    </row>
    <row r="572" spans="1:17" ht="14.5" x14ac:dyDescent="0.35">
      <c r="A572" s="31"/>
      <c r="B572" s="23"/>
      <c r="C572" s="23"/>
      <c r="D572" s="32"/>
      <c r="E572" s="33"/>
      <c r="F572" s="81">
        <f t="shared" si="47"/>
        <v>0</v>
      </c>
      <c r="G572" s="34">
        <v>1</v>
      </c>
      <c r="H572" s="54">
        <f t="shared" si="46"/>
        <v>0</v>
      </c>
      <c r="I572" s="95"/>
      <c r="J572" s="93"/>
      <c r="K572" s="94"/>
      <c r="P572" s="130">
        <f t="shared" si="48"/>
        <v>0</v>
      </c>
      <c r="Q572" s="130">
        <f t="shared" si="49"/>
        <v>0</v>
      </c>
    </row>
    <row r="573" spans="1:17" ht="14.5" x14ac:dyDescent="0.35">
      <c r="A573" s="31"/>
      <c r="B573" s="23"/>
      <c r="C573" s="23"/>
      <c r="D573" s="32"/>
      <c r="E573" s="33"/>
      <c r="F573" s="81">
        <f t="shared" si="47"/>
        <v>0</v>
      </c>
      <c r="G573" s="34">
        <v>1</v>
      </c>
      <c r="H573" s="54">
        <f t="shared" si="46"/>
        <v>0</v>
      </c>
      <c r="I573" s="95"/>
      <c r="J573" s="93"/>
      <c r="K573" s="94"/>
      <c r="P573" s="130">
        <f t="shared" si="48"/>
        <v>0</v>
      </c>
      <c r="Q573" s="130">
        <f t="shared" si="49"/>
        <v>0</v>
      </c>
    </row>
    <row r="574" spans="1:17" ht="14.5" x14ac:dyDescent="0.35">
      <c r="A574" s="31"/>
      <c r="B574" s="23"/>
      <c r="C574" s="23"/>
      <c r="D574" s="32"/>
      <c r="E574" s="33"/>
      <c r="F574" s="81">
        <f t="shared" si="47"/>
        <v>0</v>
      </c>
      <c r="G574" s="34">
        <v>1</v>
      </c>
      <c r="H574" s="54">
        <f t="shared" si="46"/>
        <v>0</v>
      </c>
      <c r="I574" s="95"/>
      <c r="J574" s="93"/>
      <c r="K574" s="94"/>
      <c r="P574" s="130">
        <f t="shared" si="48"/>
        <v>0</v>
      </c>
      <c r="Q574" s="130">
        <f t="shared" si="49"/>
        <v>0</v>
      </c>
    </row>
    <row r="575" spans="1:17" ht="14.5" x14ac:dyDescent="0.35">
      <c r="A575" s="31"/>
      <c r="B575" s="23"/>
      <c r="C575" s="23"/>
      <c r="D575" s="32"/>
      <c r="E575" s="33"/>
      <c r="F575" s="81">
        <f t="shared" si="47"/>
        <v>0</v>
      </c>
      <c r="G575" s="34">
        <v>1</v>
      </c>
      <c r="H575" s="54">
        <f t="shared" si="46"/>
        <v>0</v>
      </c>
      <c r="I575" s="95"/>
      <c r="J575" s="93"/>
      <c r="K575" s="94"/>
      <c r="P575" s="130">
        <f t="shared" si="48"/>
        <v>0</v>
      </c>
      <c r="Q575" s="130">
        <f t="shared" si="49"/>
        <v>0</v>
      </c>
    </row>
    <row r="576" spans="1:17" ht="14.5" x14ac:dyDescent="0.35">
      <c r="A576" s="31"/>
      <c r="B576" s="23"/>
      <c r="C576" s="23"/>
      <c r="D576" s="32"/>
      <c r="E576" s="33"/>
      <c r="F576" s="81">
        <f t="shared" si="47"/>
        <v>0</v>
      </c>
      <c r="G576" s="34">
        <v>1</v>
      </c>
      <c r="H576" s="54">
        <f t="shared" si="46"/>
        <v>0</v>
      </c>
      <c r="I576" s="95"/>
      <c r="J576" s="93"/>
      <c r="K576" s="94"/>
      <c r="P576" s="130">
        <f t="shared" si="48"/>
        <v>0</v>
      </c>
      <c r="Q576" s="130">
        <f t="shared" si="49"/>
        <v>0</v>
      </c>
    </row>
    <row r="577" spans="1:17" ht="14.5" x14ac:dyDescent="0.35">
      <c r="A577" s="31"/>
      <c r="B577" s="23"/>
      <c r="C577" s="23"/>
      <c r="D577" s="32"/>
      <c r="E577" s="33"/>
      <c r="F577" s="81">
        <f t="shared" si="47"/>
        <v>0</v>
      </c>
      <c r="G577" s="34">
        <v>1</v>
      </c>
      <c r="H577" s="54">
        <f t="shared" si="46"/>
        <v>0</v>
      </c>
      <c r="I577" s="95"/>
      <c r="J577" s="93"/>
      <c r="K577" s="94"/>
      <c r="P577" s="130">
        <f t="shared" si="48"/>
        <v>0</v>
      </c>
      <c r="Q577" s="130">
        <f t="shared" si="49"/>
        <v>0</v>
      </c>
    </row>
    <row r="578" spans="1:17" ht="14.5" x14ac:dyDescent="0.35">
      <c r="A578" s="31"/>
      <c r="B578" s="23"/>
      <c r="C578" s="23"/>
      <c r="D578" s="32"/>
      <c r="E578" s="33"/>
      <c r="F578" s="81">
        <f t="shared" si="47"/>
        <v>0</v>
      </c>
      <c r="G578" s="34">
        <v>1</v>
      </c>
      <c r="H578" s="54">
        <f t="shared" si="46"/>
        <v>0</v>
      </c>
      <c r="I578" s="95"/>
      <c r="J578" s="93"/>
      <c r="K578" s="94"/>
      <c r="P578" s="130">
        <f t="shared" si="48"/>
        <v>0</v>
      </c>
      <c r="Q578" s="130">
        <f t="shared" si="49"/>
        <v>0</v>
      </c>
    </row>
    <row r="579" spans="1:17" ht="14.5" x14ac:dyDescent="0.35">
      <c r="A579" s="31"/>
      <c r="B579" s="23"/>
      <c r="C579" s="23"/>
      <c r="D579" s="32"/>
      <c r="E579" s="33"/>
      <c r="F579" s="81">
        <f t="shared" si="47"/>
        <v>0</v>
      </c>
      <c r="G579" s="34">
        <v>1</v>
      </c>
      <c r="H579" s="54">
        <f t="shared" si="46"/>
        <v>0</v>
      </c>
      <c r="I579" s="95"/>
      <c r="J579" s="93"/>
      <c r="K579" s="94"/>
      <c r="P579" s="130">
        <f t="shared" si="48"/>
        <v>0</v>
      </c>
      <c r="Q579" s="130">
        <f t="shared" si="49"/>
        <v>0</v>
      </c>
    </row>
    <row r="580" spans="1:17" ht="14.5" x14ac:dyDescent="0.35">
      <c r="A580" s="31"/>
      <c r="B580" s="23"/>
      <c r="C580" s="23"/>
      <c r="D580" s="32"/>
      <c r="E580" s="33"/>
      <c r="F580" s="81">
        <f t="shared" si="47"/>
        <v>0</v>
      </c>
      <c r="G580" s="34">
        <v>1</v>
      </c>
      <c r="H580" s="54">
        <f t="shared" si="46"/>
        <v>0</v>
      </c>
      <c r="I580" s="95"/>
      <c r="J580" s="93"/>
      <c r="K580" s="94"/>
      <c r="P580" s="130">
        <f t="shared" si="48"/>
        <v>0</v>
      </c>
      <c r="Q580" s="130">
        <f t="shared" si="49"/>
        <v>0</v>
      </c>
    </row>
    <row r="581" spans="1:17" ht="13.5" customHeight="1" x14ac:dyDescent="0.35">
      <c r="A581" s="31"/>
      <c r="B581" s="23"/>
      <c r="C581" s="23"/>
      <c r="D581" s="32"/>
      <c r="E581" s="33"/>
      <c r="F581" s="46">
        <f t="shared" ref="F581:F598" si="50">D581*E581</f>
        <v>0</v>
      </c>
      <c r="G581" s="34">
        <v>1</v>
      </c>
      <c r="H581" s="54">
        <f t="shared" si="46"/>
        <v>0</v>
      </c>
      <c r="I581" s="80"/>
      <c r="J581" s="80"/>
      <c r="K581" s="80"/>
      <c r="L581" s="80"/>
      <c r="P581" s="130">
        <f t="shared" si="48"/>
        <v>0</v>
      </c>
      <c r="Q581" s="130">
        <f t="shared" si="49"/>
        <v>0</v>
      </c>
    </row>
    <row r="582" spans="1:17" ht="13.5" customHeight="1" x14ac:dyDescent="0.35">
      <c r="A582" s="31"/>
      <c r="B582" s="23"/>
      <c r="C582" s="23"/>
      <c r="D582" s="32"/>
      <c r="E582" s="33"/>
      <c r="F582" s="46">
        <f t="shared" si="50"/>
        <v>0</v>
      </c>
      <c r="G582" s="34">
        <v>1</v>
      </c>
      <c r="H582" s="54">
        <f t="shared" si="46"/>
        <v>0</v>
      </c>
      <c r="I582" s="80"/>
      <c r="J582" s="80"/>
      <c r="K582" s="80"/>
      <c r="L582" s="80"/>
      <c r="P582" s="130">
        <f t="shared" si="48"/>
        <v>0</v>
      </c>
      <c r="Q582" s="130">
        <f t="shared" si="49"/>
        <v>0</v>
      </c>
    </row>
    <row r="583" spans="1:17" ht="13.5" customHeight="1" x14ac:dyDescent="0.35">
      <c r="A583" s="31"/>
      <c r="B583" s="23"/>
      <c r="C583" s="23"/>
      <c r="D583" s="32"/>
      <c r="E583" s="33"/>
      <c r="F583" s="46">
        <f t="shared" si="50"/>
        <v>0</v>
      </c>
      <c r="G583" s="34">
        <v>1</v>
      </c>
      <c r="H583" s="54">
        <f t="shared" si="46"/>
        <v>0</v>
      </c>
      <c r="I583" s="80"/>
      <c r="J583" s="80"/>
      <c r="K583" s="80"/>
      <c r="L583" s="80"/>
      <c r="P583" s="130">
        <f t="shared" si="48"/>
        <v>0</v>
      </c>
      <c r="Q583" s="130">
        <f t="shared" si="49"/>
        <v>0</v>
      </c>
    </row>
    <row r="584" spans="1:17" ht="13.5" customHeight="1" x14ac:dyDescent="0.35">
      <c r="A584" s="31"/>
      <c r="B584" s="23"/>
      <c r="C584" s="23"/>
      <c r="D584" s="32"/>
      <c r="E584" s="33"/>
      <c r="F584" s="46">
        <f t="shared" si="50"/>
        <v>0</v>
      </c>
      <c r="G584" s="34">
        <v>1</v>
      </c>
      <c r="H584" s="54">
        <f t="shared" si="46"/>
        <v>0</v>
      </c>
      <c r="I584" s="80"/>
      <c r="J584" s="80"/>
      <c r="K584" s="80"/>
      <c r="L584" s="80"/>
      <c r="P584" s="130">
        <f t="shared" si="48"/>
        <v>0</v>
      </c>
      <c r="Q584" s="130">
        <f t="shared" si="49"/>
        <v>0</v>
      </c>
    </row>
    <row r="585" spans="1:17" ht="13.5" customHeight="1" x14ac:dyDescent="0.35">
      <c r="A585" s="31"/>
      <c r="B585" s="23"/>
      <c r="C585" s="23"/>
      <c r="D585" s="32"/>
      <c r="E585" s="33"/>
      <c r="F585" s="46">
        <f t="shared" si="50"/>
        <v>0</v>
      </c>
      <c r="G585" s="34">
        <v>1</v>
      </c>
      <c r="H585" s="54">
        <f t="shared" si="46"/>
        <v>0</v>
      </c>
      <c r="I585" s="80"/>
      <c r="J585" s="80"/>
      <c r="K585" s="80"/>
      <c r="L585" s="80"/>
      <c r="P585" s="130">
        <f t="shared" si="48"/>
        <v>0</v>
      </c>
      <c r="Q585" s="130">
        <f t="shared" si="49"/>
        <v>0</v>
      </c>
    </row>
    <row r="586" spans="1:17" ht="13.5" customHeight="1" x14ac:dyDescent="0.35">
      <c r="A586" s="31"/>
      <c r="B586" s="23"/>
      <c r="C586" s="23"/>
      <c r="D586" s="32"/>
      <c r="E586" s="33"/>
      <c r="F586" s="46">
        <f t="shared" si="50"/>
        <v>0</v>
      </c>
      <c r="G586" s="34">
        <v>1</v>
      </c>
      <c r="H586" s="54">
        <f t="shared" si="46"/>
        <v>0</v>
      </c>
      <c r="I586" s="80"/>
      <c r="J586" s="80"/>
      <c r="K586" s="80"/>
      <c r="L586" s="80"/>
      <c r="P586" s="130">
        <f t="shared" si="48"/>
        <v>0</v>
      </c>
      <c r="Q586" s="130">
        <f t="shared" si="49"/>
        <v>0</v>
      </c>
    </row>
    <row r="587" spans="1:17" ht="13.5" customHeight="1" x14ac:dyDescent="0.35">
      <c r="A587" s="31"/>
      <c r="B587" s="23"/>
      <c r="C587" s="23"/>
      <c r="D587" s="32"/>
      <c r="E587" s="33"/>
      <c r="F587" s="46">
        <f t="shared" ref="F587:F592" si="51">D587*E587</f>
        <v>0</v>
      </c>
      <c r="G587" s="34">
        <v>1</v>
      </c>
      <c r="H587" s="54">
        <f t="shared" si="46"/>
        <v>0</v>
      </c>
      <c r="I587" s="80"/>
      <c r="J587" s="80"/>
      <c r="K587" s="80"/>
      <c r="L587" s="80"/>
      <c r="P587" s="130">
        <f t="shared" ref="P587:P592" si="52">IF(C587=$B$10,H587,0)</f>
        <v>0</v>
      </c>
      <c r="Q587" s="130">
        <f t="shared" ref="Q587:Q592" si="53">IF(C587=$B$11,H587,0)</f>
        <v>0</v>
      </c>
    </row>
    <row r="588" spans="1:17" ht="13.5" customHeight="1" x14ac:dyDescent="0.35">
      <c r="A588" s="31"/>
      <c r="B588" s="23"/>
      <c r="C588" s="23"/>
      <c r="D588" s="32"/>
      <c r="E588" s="33"/>
      <c r="F588" s="46">
        <f t="shared" si="51"/>
        <v>0</v>
      </c>
      <c r="G588" s="34">
        <v>1</v>
      </c>
      <c r="H588" s="54">
        <f t="shared" si="46"/>
        <v>0</v>
      </c>
      <c r="I588" s="80"/>
      <c r="J588" s="80"/>
      <c r="K588" s="80"/>
      <c r="L588" s="80"/>
      <c r="P588" s="130">
        <f t="shared" si="52"/>
        <v>0</v>
      </c>
      <c r="Q588" s="130">
        <f t="shared" si="53"/>
        <v>0</v>
      </c>
    </row>
    <row r="589" spans="1:17" ht="13.5" customHeight="1" x14ac:dyDescent="0.35">
      <c r="A589" s="31"/>
      <c r="B589" s="23"/>
      <c r="C589" s="23"/>
      <c r="D589" s="32"/>
      <c r="E589" s="33"/>
      <c r="F589" s="46">
        <f t="shared" si="51"/>
        <v>0</v>
      </c>
      <c r="G589" s="34">
        <v>1</v>
      </c>
      <c r="H589" s="54">
        <f t="shared" si="46"/>
        <v>0</v>
      </c>
      <c r="I589" s="80"/>
      <c r="J589" s="80"/>
      <c r="K589" s="80"/>
      <c r="L589" s="80"/>
      <c r="P589" s="130">
        <f t="shared" si="52"/>
        <v>0</v>
      </c>
      <c r="Q589" s="130">
        <f t="shared" si="53"/>
        <v>0</v>
      </c>
    </row>
    <row r="590" spans="1:17" ht="13.5" customHeight="1" x14ac:dyDescent="0.35">
      <c r="A590" s="31"/>
      <c r="B590" s="23"/>
      <c r="C590" s="23"/>
      <c r="D590" s="32"/>
      <c r="E590" s="33"/>
      <c r="F590" s="46">
        <f t="shared" si="51"/>
        <v>0</v>
      </c>
      <c r="G590" s="34">
        <v>1</v>
      </c>
      <c r="H590" s="54">
        <f t="shared" si="46"/>
        <v>0</v>
      </c>
      <c r="I590" s="80"/>
      <c r="J590" s="80"/>
      <c r="K590" s="80"/>
      <c r="L590" s="80"/>
      <c r="P590" s="130">
        <f t="shared" si="52"/>
        <v>0</v>
      </c>
      <c r="Q590" s="130">
        <f t="shared" si="53"/>
        <v>0</v>
      </c>
    </row>
    <row r="591" spans="1:17" ht="13.5" customHeight="1" x14ac:dyDescent="0.35">
      <c r="A591" s="31"/>
      <c r="B591" s="23"/>
      <c r="C591" s="23"/>
      <c r="D591" s="32"/>
      <c r="E591" s="33"/>
      <c r="F591" s="46">
        <f t="shared" si="51"/>
        <v>0</v>
      </c>
      <c r="G591" s="34">
        <v>1</v>
      </c>
      <c r="H591" s="54">
        <f t="shared" si="46"/>
        <v>0</v>
      </c>
      <c r="I591" s="80"/>
      <c r="J591" s="80"/>
      <c r="K591" s="80"/>
      <c r="L591" s="80"/>
      <c r="P591" s="130">
        <f t="shared" si="52"/>
        <v>0</v>
      </c>
      <c r="Q591" s="130">
        <f t="shared" si="53"/>
        <v>0</v>
      </c>
    </row>
    <row r="592" spans="1:17" ht="13.5" customHeight="1" x14ac:dyDescent="0.35">
      <c r="A592" s="31"/>
      <c r="B592" s="23"/>
      <c r="C592" s="23"/>
      <c r="D592" s="32"/>
      <c r="E592" s="33"/>
      <c r="F592" s="46">
        <f t="shared" si="51"/>
        <v>0</v>
      </c>
      <c r="G592" s="34">
        <v>1</v>
      </c>
      <c r="H592" s="54">
        <f t="shared" si="46"/>
        <v>0</v>
      </c>
      <c r="I592" s="80"/>
      <c r="J592" s="80"/>
      <c r="K592" s="80"/>
      <c r="L592" s="80"/>
      <c r="P592" s="130">
        <f t="shared" si="52"/>
        <v>0</v>
      </c>
      <c r="Q592" s="130">
        <f t="shared" si="53"/>
        <v>0</v>
      </c>
    </row>
    <row r="593" spans="1:17" ht="13.5" customHeight="1" x14ac:dyDescent="0.35">
      <c r="A593" s="31"/>
      <c r="B593" s="23"/>
      <c r="C593" s="23"/>
      <c r="D593" s="32"/>
      <c r="E593" s="33"/>
      <c r="F593" s="46">
        <f t="shared" si="50"/>
        <v>0</v>
      </c>
      <c r="G593" s="34">
        <v>1</v>
      </c>
      <c r="H593" s="54">
        <f t="shared" si="46"/>
        <v>0</v>
      </c>
      <c r="I593" s="94"/>
      <c r="J593" s="80"/>
      <c r="K593" s="94"/>
      <c r="L593" s="80"/>
      <c r="P593" s="130">
        <f t="shared" si="48"/>
        <v>0</v>
      </c>
      <c r="Q593" s="130">
        <f t="shared" si="49"/>
        <v>0</v>
      </c>
    </row>
    <row r="594" spans="1:17" ht="13.5" customHeight="1" x14ac:dyDescent="0.35">
      <c r="A594" s="31"/>
      <c r="B594" s="23"/>
      <c r="C594" s="23"/>
      <c r="D594" s="32"/>
      <c r="E594" s="33"/>
      <c r="F594" s="46">
        <f t="shared" si="50"/>
        <v>0</v>
      </c>
      <c r="G594" s="34">
        <v>1</v>
      </c>
      <c r="H594" s="54">
        <f t="shared" si="46"/>
        <v>0</v>
      </c>
      <c r="I594" s="80"/>
      <c r="J594" s="80"/>
      <c r="K594" s="80"/>
      <c r="L594" s="80"/>
      <c r="P594" s="130">
        <f t="shared" si="48"/>
        <v>0</v>
      </c>
      <c r="Q594" s="130">
        <f t="shared" si="49"/>
        <v>0</v>
      </c>
    </row>
    <row r="595" spans="1:17" ht="13.5" customHeight="1" x14ac:dyDescent="0.35">
      <c r="A595" s="31"/>
      <c r="B595" s="23"/>
      <c r="C595" s="23"/>
      <c r="D595" s="32"/>
      <c r="E595" s="33"/>
      <c r="F595" s="46">
        <f t="shared" si="50"/>
        <v>0</v>
      </c>
      <c r="G595" s="34">
        <v>1</v>
      </c>
      <c r="H595" s="54">
        <f t="shared" si="46"/>
        <v>0</v>
      </c>
      <c r="I595" s="80"/>
      <c r="J595" s="80"/>
      <c r="K595" s="80"/>
      <c r="L595" s="80"/>
      <c r="P595" s="130">
        <f t="shared" si="48"/>
        <v>0</v>
      </c>
      <c r="Q595" s="130">
        <f t="shared" si="49"/>
        <v>0</v>
      </c>
    </row>
    <row r="596" spans="1:17" ht="13.5" customHeight="1" x14ac:dyDescent="0.35">
      <c r="A596" s="31"/>
      <c r="B596" s="23"/>
      <c r="C596" s="23"/>
      <c r="D596" s="32"/>
      <c r="E596" s="33"/>
      <c r="F596" s="46">
        <f t="shared" si="50"/>
        <v>0</v>
      </c>
      <c r="G596" s="34">
        <v>1</v>
      </c>
      <c r="H596" s="54">
        <f t="shared" si="46"/>
        <v>0</v>
      </c>
      <c r="I596" s="80"/>
      <c r="J596" s="80"/>
      <c r="K596" s="80"/>
      <c r="L596" s="80"/>
      <c r="P596" s="130">
        <f t="shared" si="48"/>
        <v>0</v>
      </c>
      <c r="Q596" s="130">
        <f t="shared" si="49"/>
        <v>0</v>
      </c>
    </row>
    <row r="597" spans="1:17" ht="13.5" customHeight="1" x14ac:dyDescent="0.35">
      <c r="A597" s="31"/>
      <c r="B597" s="23"/>
      <c r="C597" s="23"/>
      <c r="D597" s="32"/>
      <c r="E597" s="33"/>
      <c r="F597" s="46">
        <f t="shared" si="50"/>
        <v>0</v>
      </c>
      <c r="G597" s="34">
        <v>1</v>
      </c>
      <c r="H597" s="54">
        <f t="shared" si="46"/>
        <v>0</v>
      </c>
      <c r="I597" s="96"/>
      <c r="J597" s="97"/>
      <c r="K597" s="96"/>
      <c r="L597" s="60"/>
      <c r="P597" s="130">
        <f t="shared" si="48"/>
        <v>0</v>
      </c>
      <c r="Q597" s="130">
        <f t="shared" si="49"/>
        <v>0</v>
      </c>
    </row>
    <row r="598" spans="1:17" ht="13.5" customHeight="1" x14ac:dyDescent="0.35">
      <c r="A598" s="31"/>
      <c r="B598" s="23"/>
      <c r="C598" s="23"/>
      <c r="D598" s="32"/>
      <c r="E598" s="33"/>
      <c r="F598" s="46">
        <f t="shared" si="50"/>
        <v>0</v>
      </c>
      <c r="G598" s="34">
        <v>1</v>
      </c>
      <c r="H598" s="54">
        <f t="shared" si="46"/>
        <v>0</v>
      </c>
      <c r="I598" s="96"/>
      <c r="J598" s="97"/>
      <c r="K598" s="96"/>
      <c r="L598" s="60"/>
      <c r="P598" s="130">
        <f t="shared" si="48"/>
        <v>0</v>
      </c>
      <c r="Q598" s="130">
        <f t="shared" si="49"/>
        <v>0</v>
      </c>
    </row>
    <row r="599" spans="1:17" ht="13.5" customHeight="1" x14ac:dyDescent="0.35">
      <c r="A599" s="117" t="s">
        <v>62</v>
      </c>
      <c r="B599" s="118"/>
      <c r="C599" s="118"/>
      <c r="D599" s="118"/>
      <c r="E599" s="119"/>
      <c r="F599" s="64">
        <f>SUM(F569:F598)</f>
        <v>0</v>
      </c>
      <c r="G599" s="98" t="s">
        <v>77</v>
      </c>
      <c r="H599" s="64">
        <f>SUM(H569:H598)</f>
        <v>0</v>
      </c>
    </row>
    <row r="601" spans="1:17" ht="13.5" customHeight="1" x14ac:dyDescent="0.35">
      <c r="A601" s="115" t="s">
        <v>66</v>
      </c>
      <c r="B601" s="116"/>
      <c r="C601" s="116"/>
      <c r="D601" s="116"/>
      <c r="E601" s="116"/>
      <c r="F601" s="116"/>
      <c r="G601" s="116"/>
      <c r="H601" s="116"/>
      <c r="I601" s="99"/>
    </row>
    <row r="602" spans="1:17" ht="41.25" customHeight="1" x14ac:dyDescent="0.35">
      <c r="A602" s="77" t="s">
        <v>10</v>
      </c>
      <c r="B602" s="78" t="s">
        <v>24</v>
      </c>
      <c r="C602" s="78" t="s">
        <v>14</v>
      </c>
      <c r="D602" s="91" t="s">
        <v>29</v>
      </c>
      <c r="E602" s="92" t="s">
        <v>31</v>
      </c>
      <c r="F602" s="78" t="s">
        <v>56</v>
      </c>
      <c r="G602" s="78" t="s">
        <v>18</v>
      </c>
      <c r="H602" s="79" t="s">
        <v>57</v>
      </c>
      <c r="I602" s="92"/>
      <c r="J602" s="93"/>
      <c r="K602" s="94"/>
    </row>
    <row r="603" spans="1:17" ht="14.5" x14ac:dyDescent="0.35">
      <c r="A603" s="35">
        <f t="shared" ref="A603:C604" si="54">A569</f>
        <v>0</v>
      </c>
      <c r="B603" s="36">
        <f t="shared" si="54"/>
        <v>0</v>
      </c>
      <c r="C603" s="23">
        <f t="shared" si="54"/>
        <v>0</v>
      </c>
      <c r="D603" s="37"/>
      <c r="E603" s="33">
        <f>E569</f>
        <v>0</v>
      </c>
      <c r="F603" s="100">
        <f t="shared" ref="F603:F604" si="55">D603*E603</f>
        <v>0</v>
      </c>
      <c r="G603" s="38">
        <v>1</v>
      </c>
      <c r="H603" s="129">
        <f t="shared" ref="H603:H632" si="56">ROUND(F603*G603,0)</f>
        <v>0</v>
      </c>
      <c r="I603" s="92"/>
      <c r="J603" s="93"/>
      <c r="K603" s="94"/>
      <c r="O603" s="130">
        <f>IF(Táblázat10[[#This Row],[Foglalkoztatás jellege]]=$D$10,F569*13%,IF(Táblázat10[[#This Row],[Foglalkoztatás jellege]]=$D$11,E603*2300,IF(Táblázat10[[#This Row],[Foglalkoztatás jellege]]=$D$12,F569*11.7%,999999999)))</f>
        <v>999999999</v>
      </c>
      <c r="P603" s="130">
        <f t="shared" si="48"/>
        <v>0</v>
      </c>
      <c r="Q603" s="130">
        <f t="shared" si="49"/>
        <v>0</v>
      </c>
    </row>
    <row r="604" spans="1:17" ht="14.5" x14ac:dyDescent="0.35">
      <c r="A604" s="35">
        <f t="shared" si="54"/>
        <v>0</v>
      </c>
      <c r="B604" s="36">
        <f t="shared" si="54"/>
        <v>0</v>
      </c>
      <c r="C604" s="23">
        <f t="shared" si="54"/>
        <v>0</v>
      </c>
      <c r="D604" s="37"/>
      <c r="E604" s="33">
        <f>E570</f>
        <v>0</v>
      </c>
      <c r="F604" s="100">
        <f t="shared" si="55"/>
        <v>0</v>
      </c>
      <c r="G604" s="38">
        <v>1</v>
      </c>
      <c r="H604" s="129">
        <f t="shared" si="56"/>
        <v>0</v>
      </c>
      <c r="I604" s="92"/>
      <c r="J604" s="93"/>
      <c r="K604" s="94"/>
      <c r="O604" s="130">
        <f>IF(Táblázat10[[#This Row],[Foglalkoztatás jellege]]=$D$10,F570*13%,IF(Táblázat10[[#This Row],[Foglalkoztatás jellege]]=$D$11,E604*2300,IF(Táblázat10[[#This Row],[Foglalkoztatás jellege]]=$D$12,F570*11.7%,999999999)))</f>
        <v>999999999</v>
      </c>
      <c r="P604" s="130">
        <f t="shared" si="48"/>
        <v>0</v>
      </c>
      <c r="Q604" s="130">
        <f t="shared" si="49"/>
        <v>0</v>
      </c>
    </row>
    <row r="605" spans="1:17" ht="14.5" x14ac:dyDescent="0.35">
      <c r="A605" s="35">
        <f t="shared" ref="A605:C605" si="57">A571</f>
        <v>0</v>
      </c>
      <c r="B605" s="36">
        <f t="shared" si="57"/>
        <v>0</v>
      </c>
      <c r="C605" s="23">
        <f t="shared" si="57"/>
        <v>0</v>
      </c>
      <c r="D605" s="37"/>
      <c r="E605" s="33">
        <f t="shared" ref="E605:E632" si="58">E571</f>
        <v>0</v>
      </c>
      <c r="F605" s="100">
        <f t="shared" ref="F605:F632" si="59">D605*E605</f>
        <v>0</v>
      </c>
      <c r="G605" s="38">
        <v>1</v>
      </c>
      <c r="H605" s="129">
        <f t="shared" si="56"/>
        <v>0</v>
      </c>
      <c r="I605" s="92"/>
      <c r="J605" s="93"/>
      <c r="K605" s="94"/>
      <c r="O605" s="130">
        <f>IF(Táblázat10[[#This Row],[Foglalkoztatás jellege]]=$D$10,F571*13%,IF(Táblázat10[[#This Row],[Foglalkoztatás jellege]]=$D$11,E605*2300,IF(Táblázat10[[#This Row],[Foglalkoztatás jellege]]=$D$12,F571*11.7%,999999999)))</f>
        <v>999999999</v>
      </c>
      <c r="P605" s="130">
        <f t="shared" si="48"/>
        <v>0</v>
      </c>
      <c r="Q605" s="130">
        <f t="shared" si="49"/>
        <v>0</v>
      </c>
    </row>
    <row r="606" spans="1:17" ht="14.5" x14ac:dyDescent="0.35">
      <c r="A606" s="35">
        <f t="shared" ref="A606:C606" si="60">A572</f>
        <v>0</v>
      </c>
      <c r="B606" s="36">
        <f t="shared" si="60"/>
        <v>0</v>
      </c>
      <c r="C606" s="23">
        <f t="shared" si="60"/>
        <v>0</v>
      </c>
      <c r="D606" s="37"/>
      <c r="E606" s="33">
        <f t="shared" si="58"/>
        <v>0</v>
      </c>
      <c r="F606" s="100">
        <f t="shared" si="59"/>
        <v>0</v>
      </c>
      <c r="G606" s="38">
        <v>1</v>
      </c>
      <c r="H606" s="129">
        <f t="shared" si="56"/>
        <v>0</v>
      </c>
      <c r="I606" s="92"/>
      <c r="J606" s="93"/>
      <c r="K606" s="94"/>
      <c r="O606" s="130">
        <f>IF(Táblázat10[[#This Row],[Foglalkoztatás jellege]]=$D$10,F572*13%,IF(Táblázat10[[#This Row],[Foglalkoztatás jellege]]=$D$11,E606*2300,IF(Táblázat10[[#This Row],[Foglalkoztatás jellege]]=$D$12,F572*11.7%,999999999)))</f>
        <v>999999999</v>
      </c>
      <c r="P606" s="130">
        <f t="shared" si="48"/>
        <v>0</v>
      </c>
      <c r="Q606" s="130">
        <f t="shared" si="49"/>
        <v>0</v>
      </c>
    </row>
    <row r="607" spans="1:17" ht="14.5" x14ac:dyDescent="0.35">
      <c r="A607" s="35">
        <f t="shared" ref="A607:C607" si="61">A573</f>
        <v>0</v>
      </c>
      <c r="B607" s="36">
        <f t="shared" si="61"/>
        <v>0</v>
      </c>
      <c r="C607" s="23">
        <f t="shared" si="61"/>
        <v>0</v>
      </c>
      <c r="D607" s="37"/>
      <c r="E607" s="33">
        <f t="shared" si="58"/>
        <v>0</v>
      </c>
      <c r="F607" s="100">
        <f t="shared" si="59"/>
        <v>0</v>
      </c>
      <c r="G607" s="38">
        <v>1</v>
      </c>
      <c r="H607" s="129">
        <f t="shared" si="56"/>
        <v>0</v>
      </c>
      <c r="I607" s="92"/>
      <c r="J607" s="93"/>
      <c r="K607" s="94"/>
      <c r="O607" s="130">
        <f>IF(Táblázat10[[#This Row],[Foglalkoztatás jellege]]=$D$10,F573*13%,IF(Táblázat10[[#This Row],[Foglalkoztatás jellege]]=$D$11,E607*2300,IF(Táblázat10[[#This Row],[Foglalkoztatás jellege]]=$D$12,F573*11.7%,999999999)))</f>
        <v>999999999</v>
      </c>
      <c r="P607" s="130">
        <f t="shared" si="48"/>
        <v>0</v>
      </c>
      <c r="Q607" s="130">
        <f t="shared" si="49"/>
        <v>0</v>
      </c>
    </row>
    <row r="608" spans="1:17" ht="14.5" x14ac:dyDescent="0.35">
      <c r="A608" s="35">
        <f t="shared" ref="A608:C608" si="62">A574</f>
        <v>0</v>
      </c>
      <c r="B608" s="36">
        <f t="shared" si="62"/>
        <v>0</v>
      </c>
      <c r="C608" s="23">
        <f t="shared" si="62"/>
        <v>0</v>
      </c>
      <c r="D608" s="37"/>
      <c r="E608" s="33">
        <f t="shared" si="58"/>
        <v>0</v>
      </c>
      <c r="F608" s="100">
        <f t="shared" si="59"/>
        <v>0</v>
      </c>
      <c r="G608" s="38">
        <v>1</v>
      </c>
      <c r="H608" s="129">
        <f t="shared" si="56"/>
        <v>0</v>
      </c>
      <c r="I608" s="92"/>
      <c r="J608" s="93"/>
      <c r="K608" s="94"/>
      <c r="O608" s="130">
        <f>IF(Táblázat10[[#This Row],[Foglalkoztatás jellege]]=$D$10,F574*13%,IF(Táblázat10[[#This Row],[Foglalkoztatás jellege]]=$D$11,E608*2300,IF(Táblázat10[[#This Row],[Foglalkoztatás jellege]]=$D$12,F574*11.7%,999999999)))</f>
        <v>999999999</v>
      </c>
      <c r="P608" s="130">
        <f t="shared" si="48"/>
        <v>0</v>
      </c>
      <c r="Q608" s="130">
        <f t="shared" si="49"/>
        <v>0</v>
      </c>
    </row>
    <row r="609" spans="1:17" ht="14.5" x14ac:dyDescent="0.35">
      <c r="A609" s="35">
        <f t="shared" ref="A609:C609" si="63">A575</f>
        <v>0</v>
      </c>
      <c r="B609" s="36">
        <f t="shared" si="63"/>
        <v>0</v>
      </c>
      <c r="C609" s="23">
        <f t="shared" si="63"/>
        <v>0</v>
      </c>
      <c r="D609" s="37"/>
      <c r="E609" s="33">
        <f t="shared" si="58"/>
        <v>0</v>
      </c>
      <c r="F609" s="100">
        <f t="shared" si="59"/>
        <v>0</v>
      </c>
      <c r="G609" s="38">
        <v>1</v>
      </c>
      <c r="H609" s="129">
        <f t="shared" si="56"/>
        <v>0</v>
      </c>
      <c r="I609" s="92"/>
      <c r="J609" s="93"/>
      <c r="K609" s="94"/>
      <c r="O609" s="130">
        <f>IF(Táblázat10[[#This Row],[Foglalkoztatás jellege]]=$D$10,F575*13%,IF(Táblázat10[[#This Row],[Foglalkoztatás jellege]]=$D$11,E609*2300,IF(Táblázat10[[#This Row],[Foglalkoztatás jellege]]=$D$12,F575*11.7%,999999999)))</f>
        <v>999999999</v>
      </c>
      <c r="P609" s="130">
        <f t="shared" si="48"/>
        <v>0</v>
      </c>
      <c r="Q609" s="130">
        <f t="shared" si="49"/>
        <v>0</v>
      </c>
    </row>
    <row r="610" spans="1:17" ht="14.5" x14ac:dyDescent="0.35">
      <c r="A610" s="35">
        <f t="shared" ref="A610:C610" si="64">A576</f>
        <v>0</v>
      </c>
      <c r="B610" s="36">
        <f t="shared" si="64"/>
        <v>0</v>
      </c>
      <c r="C610" s="23">
        <f t="shared" si="64"/>
        <v>0</v>
      </c>
      <c r="D610" s="37"/>
      <c r="E610" s="33">
        <f t="shared" si="58"/>
        <v>0</v>
      </c>
      <c r="F610" s="100">
        <f t="shared" si="59"/>
        <v>0</v>
      </c>
      <c r="G610" s="38">
        <v>1</v>
      </c>
      <c r="H610" s="129">
        <f t="shared" si="56"/>
        <v>0</v>
      </c>
      <c r="I610" s="92"/>
      <c r="J610" s="93"/>
      <c r="K610" s="94"/>
      <c r="O610" s="130">
        <f>IF(Táblázat10[[#This Row],[Foglalkoztatás jellege]]=$D$10,F576*13%,IF(Táblázat10[[#This Row],[Foglalkoztatás jellege]]=$D$11,E610*2300,IF(Táblázat10[[#This Row],[Foglalkoztatás jellege]]=$D$12,F576*11.7%,999999999)))</f>
        <v>999999999</v>
      </c>
      <c r="P610" s="130">
        <f t="shared" si="48"/>
        <v>0</v>
      </c>
      <c r="Q610" s="130">
        <f t="shared" si="49"/>
        <v>0</v>
      </c>
    </row>
    <row r="611" spans="1:17" ht="14.5" x14ac:dyDescent="0.35">
      <c r="A611" s="35">
        <f t="shared" ref="A611:C611" si="65">A577</f>
        <v>0</v>
      </c>
      <c r="B611" s="36">
        <f t="shared" si="65"/>
        <v>0</v>
      </c>
      <c r="C611" s="23">
        <f t="shared" si="65"/>
        <v>0</v>
      </c>
      <c r="D611" s="37"/>
      <c r="E611" s="33">
        <f t="shared" si="58"/>
        <v>0</v>
      </c>
      <c r="F611" s="100">
        <f t="shared" si="59"/>
        <v>0</v>
      </c>
      <c r="G611" s="38">
        <v>1</v>
      </c>
      <c r="H611" s="129">
        <f t="shared" si="56"/>
        <v>0</v>
      </c>
      <c r="I611" s="92"/>
      <c r="J611" s="93"/>
      <c r="K611" s="94"/>
      <c r="O611" s="130">
        <f>IF(Táblázat10[[#This Row],[Foglalkoztatás jellege]]=$D$10,F577*13%,IF(Táblázat10[[#This Row],[Foglalkoztatás jellege]]=$D$11,E611*2300,IF(Táblázat10[[#This Row],[Foglalkoztatás jellege]]=$D$12,F577*11.7%,999999999)))</f>
        <v>999999999</v>
      </c>
      <c r="P611" s="130">
        <f t="shared" si="48"/>
        <v>0</v>
      </c>
      <c r="Q611" s="130">
        <f t="shared" si="49"/>
        <v>0</v>
      </c>
    </row>
    <row r="612" spans="1:17" ht="14.5" x14ac:dyDescent="0.35">
      <c r="A612" s="35">
        <f t="shared" ref="A612:C612" si="66">A578</f>
        <v>0</v>
      </c>
      <c r="B612" s="36">
        <f t="shared" si="66"/>
        <v>0</v>
      </c>
      <c r="C612" s="23">
        <f t="shared" si="66"/>
        <v>0</v>
      </c>
      <c r="D612" s="37"/>
      <c r="E612" s="33">
        <f t="shared" si="58"/>
        <v>0</v>
      </c>
      <c r="F612" s="100">
        <f t="shared" si="59"/>
        <v>0</v>
      </c>
      <c r="G612" s="38">
        <v>1</v>
      </c>
      <c r="H612" s="129">
        <f t="shared" si="56"/>
        <v>0</v>
      </c>
      <c r="I612" s="92"/>
      <c r="J612" s="93"/>
      <c r="K612" s="94"/>
      <c r="O612" s="130">
        <f>IF(Táblázat10[[#This Row],[Foglalkoztatás jellege]]=$D$10,F578*13%,IF(Táblázat10[[#This Row],[Foglalkoztatás jellege]]=$D$11,E612*2300,IF(Táblázat10[[#This Row],[Foglalkoztatás jellege]]=$D$12,F578*11.7%,999999999)))</f>
        <v>999999999</v>
      </c>
      <c r="P612" s="130">
        <f t="shared" si="48"/>
        <v>0</v>
      </c>
      <c r="Q612" s="130">
        <f t="shared" si="49"/>
        <v>0</v>
      </c>
    </row>
    <row r="613" spans="1:17" ht="14.5" x14ac:dyDescent="0.35">
      <c r="A613" s="35">
        <f t="shared" ref="A613:C613" si="67">A579</f>
        <v>0</v>
      </c>
      <c r="B613" s="36">
        <f t="shared" si="67"/>
        <v>0</v>
      </c>
      <c r="C613" s="23">
        <f t="shared" si="67"/>
        <v>0</v>
      </c>
      <c r="D613" s="37"/>
      <c r="E613" s="33">
        <f t="shared" si="58"/>
        <v>0</v>
      </c>
      <c r="F613" s="100">
        <f t="shared" si="59"/>
        <v>0</v>
      </c>
      <c r="G613" s="38">
        <v>1</v>
      </c>
      <c r="H613" s="129">
        <f t="shared" si="56"/>
        <v>0</v>
      </c>
      <c r="I613" s="92"/>
      <c r="J613" s="93"/>
      <c r="K613" s="94"/>
      <c r="O613" s="130">
        <f>IF(Táblázat10[[#This Row],[Foglalkoztatás jellege]]=$D$10,F579*13%,IF(Táblázat10[[#This Row],[Foglalkoztatás jellege]]=$D$11,E613*2300,IF(Táblázat10[[#This Row],[Foglalkoztatás jellege]]=$D$12,F579*11.7%,999999999)))</f>
        <v>999999999</v>
      </c>
      <c r="P613" s="130">
        <f t="shared" ref="P613:P618" si="68">IF(C613=$B$10,H613,0)</f>
        <v>0</v>
      </c>
      <c r="Q613" s="130">
        <f t="shared" ref="Q613:Q618" si="69">IF(C613=$B$11,H613,0)</f>
        <v>0</v>
      </c>
    </row>
    <row r="614" spans="1:17" ht="14.5" x14ac:dyDescent="0.35">
      <c r="A614" s="35">
        <f t="shared" ref="A614:C614" si="70">A580</f>
        <v>0</v>
      </c>
      <c r="B614" s="36">
        <f t="shared" si="70"/>
        <v>0</v>
      </c>
      <c r="C614" s="23">
        <f t="shared" si="70"/>
        <v>0</v>
      </c>
      <c r="D614" s="37"/>
      <c r="E614" s="33">
        <f t="shared" si="58"/>
        <v>0</v>
      </c>
      <c r="F614" s="100">
        <f t="shared" si="59"/>
        <v>0</v>
      </c>
      <c r="G614" s="38">
        <v>1</v>
      </c>
      <c r="H614" s="129">
        <f t="shared" si="56"/>
        <v>0</v>
      </c>
      <c r="I614" s="92"/>
      <c r="J614" s="93"/>
      <c r="K614" s="94"/>
      <c r="O614" s="130">
        <f>IF(Táblázat10[[#This Row],[Foglalkoztatás jellege]]=$D$10,F580*13%,IF(Táblázat10[[#This Row],[Foglalkoztatás jellege]]=$D$11,E614*2300,IF(Táblázat10[[#This Row],[Foglalkoztatás jellege]]=$D$12,F580*11.7%,999999999)))</f>
        <v>999999999</v>
      </c>
      <c r="P614" s="130">
        <f t="shared" si="68"/>
        <v>0</v>
      </c>
      <c r="Q614" s="130">
        <f t="shared" si="69"/>
        <v>0</v>
      </c>
    </row>
    <row r="615" spans="1:17" ht="14.5" x14ac:dyDescent="0.35">
      <c r="A615" s="35">
        <f t="shared" ref="A615:C615" si="71">A581</f>
        <v>0</v>
      </c>
      <c r="B615" s="36">
        <f t="shared" si="71"/>
        <v>0</v>
      </c>
      <c r="C615" s="23">
        <f t="shared" si="71"/>
        <v>0</v>
      </c>
      <c r="D615" s="37"/>
      <c r="E615" s="33">
        <f t="shared" si="58"/>
        <v>0</v>
      </c>
      <c r="F615" s="100">
        <f t="shared" si="59"/>
        <v>0</v>
      </c>
      <c r="G615" s="38">
        <v>1</v>
      </c>
      <c r="H615" s="129">
        <f t="shared" si="56"/>
        <v>0</v>
      </c>
      <c r="I615" s="92"/>
      <c r="J615" s="93"/>
      <c r="K615" s="94"/>
      <c r="O615" s="130">
        <f>IF(Táblázat10[[#This Row],[Foglalkoztatás jellege]]=$D$10,F581*13%,IF(Táblázat10[[#This Row],[Foglalkoztatás jellege]]=$D$11,E615*2300,IF(Táblázat10[[#This Row],[Foglalkoztatás jellege]]=$D$12,F581*11.7%,999999999)))</f>
        <v>999999999</v>
      </c>
      <c r="P615" s="130">
        <f t="shared" si="68"/>
        <v>0</v>
      </c>
      <c r="Q615" s="130">
        <f t="shared" si="69"/>
        <v>0</v>
      </c>
    </row>
    <row r="616" spans="1:17" ht="14.5" x14ac:dyDescent="0.35">
      <c r="A616" s="35">
        <f t="shared" ref="A616:C616" si="72">A582</f>
        <v>0</v>
      </c>
      <c r="B616" s="36">
        <f t="shared" si="72"/>
        <v>0</v>
      </c>
      <c r="C616" s="23">
        <f t="shared" si="72"/>
        <v>0</v>
      </c>
      <c r="D616" s="37"/>
      <c r="E616" s="33">
        <f t="shared" si="58"/>
        <v>0</v>
      </c>
      <c r="F616" s="100">
        <f t="shared" si="59"/>
        <v>0</v>
      </c>
      <c r="G616" s="38">
        <v>1</v>
      </c>
      <c r="H616" s="129">
        <f t="shared" si="56"/>
        <v>0</v>
      </c>
      <c r="I616" s="92"/>
      <c r="J616" s="93"/>
      <c r="K616" s="94"/>
      <c r="O616" s="130">
        <f>IF(Táblázat10[[#This Row],[Foglalkoztatás jellege]]=$D$10,F582*13%,IF(Táblázat10[[#This Row],[Foglalkoztatás jellege]]=$D$11,E616*2300,IF(Táblázat10[[#This Row],[Foglalkoztatás jellege]]=$D$12,F582*11.7%,999999999)))</f>
        <v>999999999</v>
      </c>
      <c r="P616" s="130">
        <f t="shared" si="68"/>
        <v>0</v>
      </c>
      <c r="Q616" s="130">
        <f t="shared" si="69"/>
        <v>0</v>
      </c>
    </row>
    <row r="617" spans="1:17" ht="14.5" x14ac:dyDescent="0.35">
      <c r="A617" s="35">
        <f t="shared" ref="A617:C617" si="73">A583</f>
        <v>0</v>
      </c>
      <c r="B617" s="36">
        <f t="shared" si="73"/>
        <v>0</v>
      </c>
      <c r="C617" s="23">
        <f t="shared" si="73"/>
        <v>0</v>
      </c>
      <c r="D617" s="37"/>
      <c r="E617" s="33">
        <f t="shared" si="58"/>
        <v>0</v>
      </c>
      <c r="F617" s="100">
        <f t="shared" si="59"/>
        <v>0</v>
      </c>
      <c r="G617" s="38">
        <v>1</v>
      </c>
      <c r="H617" s="129">
        <f t="shared" si="56"/>
        <v>0</v>
      </c>
      <c r="I617" s="92"/>
      <c r="J617" s="93"/>
      <c r="K617" s="94"/>
      <c r="O617" s="130">
        <f>IF(Táblázat10[[#This Row],[Foglalkoztatás jellege]]=$D$10,F583*13%,IF(Táblázat10[[#This Row],[Foglalkoztatás jellege]]=$D$11,E617*2300,IF(Táblázat10[[#This Row],[Foglalkoztatás jellege]]=$D$12,F583*11.7%,999999999)))</f>
        <v>999999999</v>
      </c>
      <c r="P617" s="130">
        <f t="shared" si="68"/>
        <v>0</v>
      </c>
      <c r="Q617" s="130">
        <f t="shared" si="69"/>
        <v>0</v>
      </c>
    </row>
    <row r="618" spans="1:17" ht="14.5" x14ac:dyDescent="0.35">
      <c r="A618" s="35">
        <f t="shared" ref="A618:C618" si="74">A584</f>
        <v>0</v>
      </c>
      <c r="B618" s="36">
        <f t="shared" si="74"/>
        <v>0</v>
      </c>
      <c r="C618" s="23">
        <f t="shared" si="74"/>
        <v>0</v>
      </c>
      <c r="D618" s="37"/>
      <c r="E618" s="33">
        <f t="shared" si="58"/>
        <v>0</v>
      </c>
      <c r="F618" s="100">
        <f t="shared" si="59"/>
        <v>0</v>
      </c>
      <c r="G618" s="38">
        <v>1</v>
      </c>
      <c r="H618" s="129">
        <f t="shared" si="56"/>
        <v>0</v>
      </c>
      <c r="I618" s="92"/>
      <c r="J618" s="93"/>
      <c r="K618" s="94"/>
      <c r="O618" s="130">
        <f>IF(Táblázat10[[#This Row],[Foglalkoztatás jellege]]=$D$10,F584*13%,IF(Táblázat10[[#This Row],[Foglalkoztatás jellege]]=$D$11,E618*2300,IF(Táblázat10[[#This Row],[Foglalkoztatás jellege]]=$D$12,F584*11.7%,999999999)))</f>
        <v>999999999</v>
      </c>
      <c r="P618" s="130">
        <f t="shared" si="68"/>
        <v>0</v>
      </c>
      <c r="Q618" s="130">
        <f t="shared" si="69"/>
        <v>0</v>
      </c>
    </row>
    <row r="619" spans="1:17" ht="14.5" x14ac:dyDescent="0.35">
      <c r="A619" s="35">
        <f t="shared" ref="A619:C619" si="75">A585</f>
        <v>0</v>
      </c>
      <c r="B619" s="36">
        <f t="shared" si="75"/>
        <v>0</v>
      </c>
      <c r="C619" s="23">
        <f t="shared" si="75"/>
        <v>0</v>
      </c>
      <c r="D619" s="37"/>
      <c r="E619" s="33">
        <f t="shared" si="58"/>
        <v>0</v>
      </c>
      <c r="F619" s="100">
        <f t="shared" si="59"/>
        <v>0</v>
      </c>
      <c r="G619" s="38">
        <v>1</v>
      </c>
      <c r="H619" s="129">
        <f t="shared" si="56"/>
        <v>0</v>
      </c>
      <c r="I619" s="92"/>
      <c r="J619" s="93"/>
      <c r="K619" s="94"/>
      <c r="O619" s="130">
        <f>IF(Táblázat10[[#This Row],[Foglalkoztatás jellege]]=$D$10,F579*13%,IF(Táblázat10[[#This Row],[Foglalkoztatás jellege]]=$D$11,E619*2300,IF(Táblázat10[[#This Row],[Foglalkoztatás jellege]]=$D$12,F579*11.7%,999999999)))</f>
        <v>999999999</v>
      </c>
      <c r="P619" s="130">
        <f t="shared" si="48"/>
        <v>0</v>
      </c>
      <c r="Q619" s="130">
        <f t="shared" si="49"/>
        <v>0</v>
      </c>
    </row>
    <row r="620" spans="1:17" ht="14.5" x14ac:dyDescent="0.35">
      <c r="A620" s="35">
        <f t="shared" ref="A620:C620" si="76">A586</f>
        <v>0</v>
      </c>
      <c r="B620" s="36">
        <f t="shared" si="76"/>
        <v>0</v>
      </c>
      <c r="C620" s="23">
        <f t="shared" si="76"/>
        <v>0</v>
      </c>
      <c r="D620" s="37"/>
      <c r="E620" s="33">
        <f t="shared" si="58"/>
        <v>0</v>
      </c>
      <c r="F620" s="100">
        <f t="shared" si="59"/>
        <v>0</v>
      </c>
      <c r="G620" s="38">
        <v>1</v>
      </c>
      <c r="H620" s="129">
        <f t="shared" si="56"/>
        <v>0</v>
      </c>
      <c r="I620" s="92"/>
      <c r="J620" s="93"/>
      <c r="K620" s="94"/>
      <c r="O620" s="130">
        <f>IF(Táblázat10[[#This Row],[Foglalkoztatás jellege]]=$D$10,F580*13%,IF(Táblázat10[[#This Row],[Foglalkoztatás jellege]]=$D$11,E620*2300,IF(Táblázat10[[#This Row],[Foglalkoztatás jellege]]=$D$12,F580*11.7%,999999999)))</f>
        <v>999999999</v>
      </c>
      <c r="P620" s="130">
        <f t="shared" si="48"/>
        <v>0</v>
      </c>
      <c r="Q620" s="130">
        <f t="shared" si="49"/>
        <v>0</v>
      </c>
    </row>
    <row r="621" spans="1:17" ht="13.5" customHeight="1" x14ac:dyDescent="0.35">
      <c r="A621" s="35">
        <f t="shared" ref="A621:C621" si="77">A587</f>
        <v>0</v>
      </c>
      <c r="B621" s="36">
        <f t="shared" si="77"/>
        <v>0</v>
      </c>
      <c r="C621" s="23">
        <f t="shared" si="77"/>
        <v>0</v>
      </c>
      <c r="D621" s="37"/>
      <c r="E621" s="33">
        <f t="shared" si="58"/>
        <v>0</v>
      </c>
      <c r="F621" s="100">
        <f t="shared" si="59"/>
        <v>0</v>
      </c>
      <c r="G621" s="38">
        <v>1</v>
      </c>
      <c r="H621" s="129">
        <f t="shared" si="56"/>
        <v>0</v>
      </c>
      <c r="I621" s="101"/>
      <c r="O621" s="130">
        <f>IF(Táblázat10[[#This Row],[Foglalkoztatás jellege]]=$D$10,F581*13%,IF(Táblázat10[[#This Row],[Foglalkoztatás jellege]]=$D$11,E621*2300,IF(Táblázat10[[#This Row],[Foglalkoztatás jellege]]=$D$12,F581*11.7%,999999999)))</f>
        <v>999999999</v>
      </c>
      <c r="P621" s="130">
        <f t="shared" si="48"/>
        <v>0</v>
      </c>
      <c r="Q621" s="130">
        <f t="shared" si="49"/>
        <v>0</v>
      </c>
    </row>
    <row r="622" spans="1:17" ht="13.5" customHeight="1" x14ac:dyDescent="0.35">
      <c r="A622" s="35">
        <f t="shared" ref="A622:C622" si="78">A588</f>
        <v>0</v>
      </c>
      <c r="B622" s="36">
        <f t="shared" si="78"/>
        <v>0</v>
      </c>
      <c r="C622" s="23">
        <f t="shared" si="78"/>
        <v>0</v>
      </c>
      <c r="D622" s="37"/>
      <c r="E622" s="33">
        <f t="shared" si="58"/>
        <v>0</v>
      </c>
      <c r="F622" s="100">
        <f t="shared" si="59"/>
        <v>0</v>
      </c>
      <c r="G622" s="38">
        <v>1</v>
      </c>
      <c r="H622" s="129">
        <f t="shared" si="56"/>
        <v>0</v>
      </c>
      <c r="I622" s="101"/>
      <c r="O622" s="130">
        <f>IF(Táblázat10[[#This Row],[Foglalkoztatás jellege]]=$D$10,F582*13%,IF(Táblázat10[[#This Row],[Foglalkoztatás jellege]]=$D$11,E622*2300,IF(Táblázat10[[#This Row],[Foglalkoztatás jellege]]=$D$12,F582*11.7%,999999999)))</f>
        <v>999999999</v>
      </c>
      <c r="P622" s="130">
        <f t="shared" si="48"/>
        <v>0</v>
      </c>
      <c r="Q622" s="130">
        <f t="shared" si="49"/>
        <v>0</v>
      </c>
    </row>
    <row r="623" spans="1:17" ht="13.5" customHeight="1" x14ac:dyDescent="0.35">
      <c r="A623" s="35">
        <f t="shared" ref="A623:C623" si="79">A589</f>
        <v>0</v>
      </c>
      <c r="B623" s="36">
        <f t="shared" si="79"/>
        <v>0</v>
      </c>
      <c r="C623" s="23">
        <f t="shared" si="79"/>
        <v>0</v>
      </c>
      <c r="D623" s="37"/>
      <c r="E623" s="33">
        <f t="shared" si="58"/>
        <v>0</v>
      </c>
      <c r="F623" s="100">
        <f t="shared" si="59"/>
        <v>0</v>
      </c>
      <c r="G623" s="38">
        <v>1</v>
      </c>
      <c r="H623" s="129">
        <f t="shared" si="56"/>
        <v>0</v>
      </c>
      <c r="I623" s="101"/>
      <c r="O623" s="130">
        <f>IF(Táblázat10[[#This Row],[Foglalkoztatás jellege]]=$D$10,F583*13%,IF(Táblázat10[[#This Row],[Foglalkoztatás jellege]]=$D$11,E623*2300,IF(Táblázat10[[#This Row],[Foglalkoztatás jellege]]=$D$12,F583*11.7%,999999999)))</f>
        <v>999999999</v>
      </c>
      <c r="P623" s="130">
        <f t="shared" si="48"/>
        <v>0</v>
      </c>
      <c r="Q623" s="130">
        <f t="shared" si="49"/>
        <v>0</v>
      </c>
    </row>
    <row r="624" spans="1:17" ht="13.5" customHeight="1" x14ac:dyDescent="0.35">
      <c r="A624" s="35">
        <f t="shared" ref="A624:C624" si="80">A590</f>
        <v>0</v>
      </c>
      <c r="B624" s="36">
        <f t="shared" si="80"/>
        <v>0</v>
      </c>
      <c r="C624" s="23">
        <f t="shared" si="80"/>
        <v>0</v>
      </c>
      <c r="D624" s="37"/>
      <c r="E624" s="33">
        <f t="shared" si="58"/>
        <v>0</v>
      </c>
      <c r="F624" s="100">
        <f t="shared" si="59"/>
        <v>0</v>
      </c>
      <c r="G624" s="38">
        <v>1</v>
      </c>
      <c r="H624" s="129">
        <f t="shared" si="56"/>
        <v>0</v>
      </c>
      <c r="I624" s="101"/>
      <c r="O624" s="130">
        <f>IF(Táblázat10[[#This Row],[Foglalkoztatás jellege]]=$D$10,F584*13%,IF(Táblázat10[[#This Row],[Foglalkoztatás jellege]]=$D$11,E624*2300,IF(Táblázat10[[#This Row],[Foglalkoztatás jellege]]=$D$12,F584*11.7%,999999999)))</f>
        <v>999999999</v>
      </c>
      <c r="P624" s="130">
        <f t="shared" si="48"/>
        <v>0</v>
      </c>
      <c r="Q624" s="130">
        <f t="shared" si="49"/>
        <v>0</v>
      </c>
    </row>
    <row r="625" spans="1:17" ht="13.5" customHeight="1" x14ac:dyDescent="0.35">
      <c r="A625" s="35">
        <f t="shared" ref="A625:C625" si="81">A591</f>
        <v>0</v>
      </c>
      <c r="B625" s="36">
        <f t="shared" si="81"/>
        <v>0</v>
      </c>
      <c r="C625" s="23">
        <f t="shared" si="81"/>
        <v>0</v>
      </c>
      <c r="D625" s="37"/>
      <c r="E625" s="33">
        <f t="shared" si="58"/>
        <v>0</v>
      </c>
      <c r="F625" s="100">
        <f t="shared" si="59"/>
        <v>0</v>
      </c>
      <c r="G625" s="38">
        <v>1</v>
      </c>
      <c r="H625" s="129">
        <f t="shared" si="56"/>
        <v>0</v>
      </c>
      <c r="I625" s="101"/>
      <c r="O625" s="130">
        <f>IF(Táblázat10[[#This Row],[Foglalkoztatás jellege]]=$D$10,F585*13%,IF(Táblázat10[[#This Row],[Foglalkoztatás jellege]]=$D$11,E625*2300,IF(Táblázat10[[#This Row],[Foglalkoztatás jellege]]=$D$12,F585*11.7%,999999999)))</f>
        <v>999999999</v>
      </c>
      <c r="P625" s="130">
        <f t="shared" si="48"/>
        <v>0</v>
      </c>
      <c r="Q625" s="130">
        <f t="shared" si="49"/>
        <v>0</v>
      </c>
    </row>
    <row r="626" spans="1:17" ht="13.5" customHeight="1" x14ac:dyDescent="0.35">
      <c r="A626" s="35">
        <f t="shared" ref="A626:C626" si="82">A592</f>
        <v>0</v>
      </c>
      <c r="B626" s="36">
        <f t="shared" si="82"/>
        <v>0</v>
      </c>
      <c r="C626" s="23">
        <f t="shared" si="82"/>
        <v>0</v>
      </c>
      <c r="D626" s="37"/>
      <c r="E626" s="33">
        <f t="shared" si="58"/>
        <v>0</v>
      </c>
      <c r="F626" s="100">
        <f t="shared" si="59"/>
        <v>0</v>
      </c>
      <c r="G626" s="38">
        <v>1</v>
      </c>
      <c r="H626" s="129">
        <f t="shared" si="56"/>
        <v>0</v>
      </c>
      <c r="I626" s="101"/>
      <c r="O626" s="130">
        <f>IF(Táblázat10[[#This Row],[Foglalkoztatás jellege]]=$D$10,F586*13%,IF(Táblázat10[[#This Row],[Foglalkoztatás jellege]]=$D$11,E626*2300,IF(Táblázat10[[#This Row],[Foglalkoztatás jellege]]=$D$12,F586*11.7%,999999999)))</f>
        <v>999999999</v>
      </c>
      <c r="P626" s="130">
        <f t="shared" si="48"/>
        <v>0</v>
      </c>
      <c r="Q626" s="130">
        <f t="shared" si="49"/>
        <v>0</v>
      </c>
    </row>
    <row r="627" spans="1:17" ht="13.5" customHeight="1" x14ac:dyDescent="0.35">
      <c r="A627" s="35">
        <f t="shared" ref="A627:C627" si="83">A593</f>
        <v>0</v>
      </c>
      <c r="B627" s="36">
        <f t="shared" si="83"/>
        <v>0</v>
      </c>
      <c r="C627" s="23">
        <f t="shared" si="83"/>
        <v>0</v>
      </c>
      <c r="D627" s="37"/>
      <c r="E627" s="33">
        <f t="shared" si="58"/>
        <v>0</v>
      </c>
      <c r="F627" s="100">
        <f t="shared" si="59"/>
        <v>0</v>
      </c>
      <c r="G627" s="38">
        <v>1</v>
      </c>
      <c r="H627" s="129">
        <f t="shared" si="56"/>
        <v>0</v>
      </c>
      <c r="I627" s="101"/>
      <c r="O627" s="130">
        <f>IF(Táblázat10[[#This Row],[Foglalkoztatás jellege]]=$D$10,F593*13%,IF(Táblázat10[[#This Row],[Foglalkoztatás jellege]]=$D$11,E627*2300,IF(Táblázat10[[#This Row],[Foglalkoztatás jellege]]=$D$12,F593*11.7%,999999999)))</f>
        <v>999999999</v>
      </c>
      <c r="P627" s="130">
        <f t="shared" si="48"/>
        <v>0</v>
      </c>
      <c r="Q627" s="130">
        <f t="shared" si="49"/>
        <v>0</v>
      </c>
    </row>
    <row r="628" spans="1:17" ht="13.5" customHeight="1" x14ac:dyDescent="0.35">
      <c r="A628" s="35">
        <f t="shared" ref="A628:C628" si="84">A594</f>
        <v>0</v>
      </c>
      <c r="B628" s="36">
        <f t="shared" si="84"/>
        <v>0</v>
      </c>
      <c r="C628" s="23">
        <f t="shared" si="84"/>
        <v>0</v>
      </c>
      <c r="D628" s="37"/>
      <c r="E628" s="33">
        <f t="shared" si="58"/>
        <v>0</v>
      </c>
      <c r="F628" s="100">
        <f t="shared" si="59"/>
        <v>0</v>
      </c>
      <c r="G628" s="38">
        <v>1</v>
      </c>
      <c r="H628" s="129">
        <f t="shared" si="56"/>
        <v>0</v>
      </c>
      <c r="I628" s="101"/>
      <c r="O628" s="130">
        <f>IF(Táblázat10[[#This Row],[Foglalkoztatás jellege]]=$D$10,F594*13%,IF(Táblázat10[[#This Row],[Foglalkoztatás jellege]]=$D$11,E628*2300,IF(Táblázat10[[#This Row],[Foglalkoztatás jellege]]=$D$12,F594*11.7%,999999999)))</f>
        <v>999999999</v>
      </c>
      <c r="P628" s="130">
        <f t="shared" si="48"/>
        <v>0</v>
      </c>
      <c r="Q628" s="130">
        <f t="shared" si="49"/>
        <v>0</v>
      </c>
    </row>
    <row r="629" spans="1:17" ht="13.5" customHeight="1" x14ac:dyDescent="0.35">
      <c r="A629" s="35">
        <f t="shared" ref="A629:C629" si="85">A595</f>
        <v>0</v>
      </c>
      <c r="B629" s="36">
        <f t="shared" si="85"/>
        <v>0</v>
      </c>
      <c r="C629" s="23">
        <f t="shared" si="85"/>
        <v>0</v>
      </c>
      <c r="D629" s="37"/>
      <c r="E629" s="33">
        <f t="shared" si="58"/>
        <v>0</v>
      </c>
      <c r="F629" s="100">
        <f t="shared" si="59"/>
        <v>0</v>
      </c>
      <c r="G629" s="38">
        <v>1</v>
      </c>
      <c r="H629" s="129">
        <f t="shared" si="56"/>
        <v>0</v>
      </c>
      <c r="I629" s="101"/>
      <c r="O629" s="130">
        <f>IF(Táblázat10[[#This Row],[Foglalkoztatás jellege]]=$D$10,F595*13%,IF(Táblázat10[[#This Row],[Foglalkoztatás jellege]]=$D$11,E629*2300,IF(Táblázat10[[#This Row],[Foglalkoztatás jellege]]=$D$12,F595*11.7%,999999999)))</f>
        <v>999999999</v>
      </c>
      <c r="P629" s="130">
        <f t="shared" si="48"/>
        <v>0</v>
      </c>
      <c r="Q629" s="130">
        <f t="shared" si="49"/>
        <v>0</v>
      </c>
    </row>
    <row r="630" spans="1:17" ht="13.5" customHeight="1" x14ac:dyDescent="0.35">
      <c r="A630" s="35">
        <f t="shared" ref="A630:C630" si="86">A596</f>
        <v>0</v>
      </c>
      <c r="B630" s="36">
        <f t="shared" si="86"/>
        <v>0</v>
      </c>
      <c r="C630" s="23">
        <f t="shared" si="86"/>
        <v>0</v>
      </c>
      <c r="D630" s="37"/>
      <c r="E630" s="33">
        <f t="shared" si="58"/>
        <v>0</v>
      </c>
      <c r="F630" s="100">
        <f t="shared" si="59"/>
        <v>0</v>
      </c>
      <c r="G630" s="38">
        <v>1</v>
      </c>
      <c r="H630" s="129">
        <f t="shared" si="56"/>
        <v>0</v>
      </c>
      <c r="I630" s="101"/>
      <c r="O630" s="130">
        <f>IF(Táblázat10[[#This Row],[Foglalkoztatás jellege]]=$D$10,F596*13%,IF(Táblázat10[[#This Row],[Foglalkoztatás jellege]]=$D$11,E630*2300,IF(Táblázat10[[#This Row],[Foglalkoztatás jellege]]=$D$12,F596*11.7%,999999999)))</f>
        <v>999999999</v>
      </c>
      <c r="P630" s="130">
        <f t="shared" si="48"/>
        <v>0</v>
      </c>
      <c r="Q630" s="130">
        <f t="shared" si="49"/>
        <v>0</v>
      </c>
    </row>
    <row r="631" spans="1:17" ht="13.5" customHeight="1" x14ac:dyDescent="0.35">
      <c r="A631" s="35">
        <f t="shared" ref="A631:C631" si="87">A597</f>
        <v>0</v>
      </c>
      <c r="B631" s="36">
        <f t="shared" si="87"/>
        <v>0</v>
      </c>
      <c r="C631" s="23">
        <f t="shared" si="87"/>
        <v>0</v>
      </c>
      <c r="D631" s="37"/>
      <c r="E631" s="33">
        <f t="shared" si="58"/>
        <v>0</v>
      </c>
      <c r="F631" s="100">
        <f t="shared" si="59"/>
        <v>0</v>
      </c>
      <c r="G631" s="38">
        <v>1</v>
      </c>
      <c r="H631" s="129">
        <f t="shared" si="56"/>
        <v>0</v>
      </c>
      <c r="I631" s="101"/>
      <c r="O631" s="130">
        <f>IF(Táblázat10[[#This Row],[Foglalkoztatás jellege]]=$D$10,F597*13%,IF(Táblázat10[[#This Row],[Foglalkoztatás jellege]]=$D$11,E631*2300,IF(Táblázat10[[#This Row],[Foglalkoztatás jellege]]=$D$12,F597*11.7%,999999999)))</f>
        <v>999999999</v>
      </c>
      <c r="P631" s="130">
        <f t="shared" si="48"/>
        <v>0</v>
      </c>
      <c r="Q631" s="130">
        <f t="shared" si="49"/>
        <v>0</v>
      </c>
    </row>
    <row r="632" spans="1:17" ht="13.5" customHeight="1" x14ac:dyDescent="0.35">
      <c r="A632" s="35">
        <f t="shared" ref="A632:C632" si="88">A598</f>
        <v>0</v>
      </c>
      <c r="B632" s="36">
        <f t="shared" si="88"/>
        <v>0</v>
      </c>
      <c r="C632" s="23">
        <f t="shared" si="88"/>
        <v>0</v>
      </c>
      <c r="D632" s="37"/>
      <c r="E632" s="33">
        <f t="shared" si="58"/>
        <v>0</v>
      </c>
      <c r="F632" s="100">
        <f t="shared" si="59"/>
        <v>0</v>
      </c>
      <c r="G632" s="38">
        <v>1</v>
      </c>
      <c r="H632" s="129">
        <f t="shared" si="56"/>
        <v>0</v>
      </c>
      <c r="I632" s="101"/>
      <c r="O632" s="130">
        <f>IF(Táblázat10[[#This Row],[Foglalkoztatás jellege]]=$D$10,F598*13%,IF(Táblázat10[[#This Row],[Foglalkoztatás jellege]]=$D$11,E632*2300,IF(Táblázat10[[#This Row],[Foglalkoztatás jellege]]=$D$12,F598*11.7%,999999999)))</f>
        <v>999999999</v>
      </c>
      <c r="P632" s="130">
        <f t="shared" si="48"/>
        <v>0</v>
      </c>
      <c r="Q632" s="130">
        <f t="shared" si="49"/>
        <v>0</v>
      </c>
    </row>
    <row r="633" spans="1:17" ht="13.5" customHeight="1" x14ac:dyDescent="0.35">
      <c r="A633" s="117" t="s">
        <v>62</v>
      </c>
      <c r="B633" s="118"/>
      <c r="C633" s="118"/>
      <c r="D633" s="118"/>
      <c r="E633" s="119"/>
      <c r="F633" s="64">
        <f>SUM(F603:F632)</f>
        <v>0</v>
      </c>
      <c r="G633" s="98" t="s">
        <v>77</v>
      </c>
      <c r="H633" s="65">
        <f>SUM(H603:H632)</f>
        <v>0</v>
      </c>
      <c r="I633" s="101"/>
    </row>
    <row r="634" spans="1:17" ht="13.5" customHeight="1" x14ac:dyDescent="0.35">
      <c r="A634" s="80"/>
      <c r="B634" s="80"/>
      <c r="C634" s="80"/>
      <c r="D634" s="80"/>
      <c r="E634" s="7"/>
      <c r="F634" s="7"/>
      <c r="G634" s="102"/>
      <c r="H634" s="102"/>
      <c r="I634" s="102"/>
    </row>
    <row r="635" spans="1:17" ht="13.5" customHeight="1" x14ac:dyDescent="0.35">
      <c r="A635" s="80"/>
      <c r="B635" s="80"/>
      <c r="C635" s="80"/>
      <c r="D635" s="80"/>
      <c r="E635" s="7"/>
      <c r="F635" s="7"/>
      <c r="G635" s="102"/>
      <c r="H635" s="102"/>
      <c r="I635" s="102"/>
    </row>
    <row r="636" spans="1:17" ht="13.5" customHeight="1" x14ac:dyDescent="0.35">
      <c r="A636" s="80"/>
      <c r="B636" s="80"/>
      <c r="C636" s="80"/>
      <c r="D636" s="80"/>
      <c r="E636" s="7"/>
      <c r="F636" s="7"/>
      <c r="G636" s="102"/>
      <c r="H636" s="102"/>
      <c r="I636" s="102"/>
    </row>
    <row r="637" spans="1:17" ht="13.5" customHeight="1" x14ac:dyDescent="0.35"/>
    <row r="638" spans="1:17" ht="13.5" customHeight="1" x14ac:dyDescent="0.35">
      <c r="A638" s="39" t="s">
        <v>67</v>
      </c>
    </row>
    <row r="639" spans="1:17" ht="13.5" customHeight="1" x14ac:dyDescent="0.35"/>
    <row r="640" spans="1:17" ht="13.5" customHeight="1" x14ac:dyDescent="0.35">
      <c r="B640" s="103"/>
    </row>
    <row r="641" spans="2:2" ht="13.5" customHeight="1" x14ac:dyDescent="0.35">
      <c r="B641" s="48" t="s">
        <v>68</v>
      </c>
    </row>
    <row r="647" spans="2:2" ht="13.5" customHeight="1" x14ac:dyDescent="0.35"/>
    <row r="698" spans="1:13" ht="13.5" customHeight="1" x14ac:dyDescent="0.35">
      <c r="A698" s="122"/>
      <c r="B698" s="121"/>
      <c r="C698" s="121"/>
      <c r="D698" s="121"/>
      <c r="E698" s="121"/>
      <c r="F698" s="121"/>
      <c r="G698" s="121"/>
      <c r="H698" s="121"/>
      <c r="I698" s="121"/>
      <c r="J698" s="121"/>
      <c r="K698" s="121"/>
      <c r="L698" s="121"/>
      <c r="M698" s="121"/>
    </row>
    <row r="713" spans="1:4" ht="13.5" customHeight="1" x14ac:dyDescent="0.35">
      <c r="A713" s="120"/>
      <c r="B713" s="121"/>
      <c r="C713" s="121"/>
      <c r="D713" s="121"/>
    </row>
  </sheetData>
  <sheetProtection algorithmName="SHA-512" hashValue="JdfStvXGmIyioXWfo7s/lRuYPrkXQhouy2BFPERLb3JnKWExDDInc/r6f+lsaYCz7xmw34geRehzpOyBMDoGrQ==" saltValue="JUiMWhjhUMpAe1sdPUcvzw==" spinCount="100000" sheet="1" objects="1" scenarios="1"/>
  <mergeCells count="19">
    <mergeCell ref="F15:H15"/>
    <mergeCell ref="F20:G20"/>
    <mergeCell ref="F21:G21"/>
    <mergeCell ref="A1:C1"/>
    <mergeCell ref="A9:C9"/>
    <mergeCell ref="A633:E633"/>
    <mergeCell ref="A599:E599"/>
    <mergeCell ref="A713:D713"/>
    <mergeCell ref="A698:M698"/>
    <mergeCell ref="A567:H567"/>
    <mergeCell ref="A601:H601"/>
    <mergeCell ref="A564:E564"/>
    <mergeCell ref="F16:G16"/>
    <mergeCell ref="F17:G17"/>
    <mergeCell ref="A492:I492"/>
    <mergeCell ref="A87:I87"/>
    <mergeCell ref="A23:I23"/>
    <mergeCell ref="A85:E85"/>
    <mergeCell ref="A489:E489"/>
  </mergeCells>
  <conditionalFormatting sqref="H16">
    <cfRule type="cellIs" dxfId="1" priority="11" operator="lessThan">
      <formula>82%</formula>
    </cfRule>
  </conditionalFormatting>
  <conditionalFormatting sqref="H17">
    <cfRule type="cellIs" dxfId="0" priority="10" operator="greaterThan">
      <formula>13.5%</formula>
    </cfRule>
  </conditionalFormatting>
  <dataValidations count="6">
    <dataValidation type="list" allowBlank="1" showErrorMessage="1" sqref="C700:C712 C569:C598 C89:C488 C494:C563 C25:C84" xr:uid="{00000000-0002-0000-0100-000000000000}">
      <formula1>$B$10:$B$11</formula1>
    </dataValidation>
    <dataValidation type="list" allowBlank="1" showInputMessage="1" showErrorMessage="1" sqref="B7" xr:uid="{B5AD240F-4B7D-4220-8890-1F29B6C95A21}">
      <formula1>$C$10:$C$11</formula1>
    </dataValidation>
    <dataValidation allowBlank="1" showErrorMessage="1" sqref="A16:A20" xr:uid="{00000000-0002-0000-0100-000002000000}"/>
    <dataValidation allowBlank="1" showInputMessage="1" showErrorMessage="1" sqref="D6" xr:uid="{D1F5EBF3-0FD2-40B6-915D-DDCD2448492A}"/>
    <dataValidation type="list" allowBlank="1" showErrorMessage="1" sqref="B569:B598" xr:uid="{D490B488-8254-4A6B-A9D3-83583E19254B}">
      <formula1>$D$10:$D$13</formula1>
    </dataValidation>
    <dataValidation type="list" allowBlank="1" showErrorMessage="1" sqref="B700:B712 B89:B488 B494:B563 B25:B84" xr:uid="{00000000-0002-0000-0100-000001000000}">
      <formula1>$A$10:$A$11</formula1>
    </dataValidation>
  </dataValidations>
  <pageMargins left="0.70866141732283472" right="0.70866141732283472" top="0.74803149606299213" bottom="0.74803149606299213" header="0" footer="0"/>
  <pageSetup paperSize="9" orientation="portrait"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um" ma:contentTypeID="0x0101007B66C64231BEDC489FEF939107921202" ma:contentTypeVersion="13" ma:contentTypeDescription="Új dokumentum létrehozása." ma:contentTypeScope="" ma:versionID="a6475d55af6b0768a6dd52c5115254d9">
  <xsd:schema xmlns:xsd="http://www.w3.org/2001/XMLSchema" xmlns:xs="http://www.w3.org/2001/XMLSchema" xmlns:p="http://schemas.microsoft.com/office/2006/metadata/properties" xmlns:ns2="a18ef62d-4042-4b37-a11a-f57aff8aad73" xmlns:ns3="4c1ead30-36ad-4162-8210-e86976a05006" targetNamespace="http://schemas.microsoft.com/office/2006/metadata/properties" ma:root="true" ma:fieldsID="5bcfa9161a2bb4e3fec39eb6d035696b" ns2:_="" ns3:_="">
    <xsd:import namespace="a18ef62d-4042-4b37-a11a-f57aff8aad73"/>
    <xsd:import namespace="4c1ead30-36ad-4162-8210-e86976a0500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8ef62d-4042-4b37-a11a-f57aff8aad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Képcímkék" ma:readOnly="false" ma:fieldId="{5cf76f15-5ced-4ddc-b409-7134ff3c332f}" ma:taxonomyMulti="true" ma:sspId="492fa465-d34b-49ca-9b70-7aa349b28f9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1ead30-36ad-4162-8210-e86976a05006" elementFormDefault="qualified">
    <xsd:import namespace="http://schemas.microsoft.com/office/2006/documentManagement/types"/>
    <xsd:import namespace="http://schemas.microsoft.com/office/infopath/2007/PartnerControls"/>
    <xsd:element name="SharedWithUsers" ma:index="11"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Megosztva részletekkel" ma:internalName="SharedWithDetails" ma:readOnly="true">
      <xsd:simpleType>
        <xsd:restriction base="dms:Note">
          <xsd:maxLength value="255"/>
        </xsd:restriction>
      </xsd:simpleType>
    </xsd:element>
    <xsd:element name="TaxCatchAll" ma:index="15" nillable="true" ma:displayName="Taxonomy Catch All Column" ma:hidden="true" ma:list="{e47a68bb-c450-4ec6-b31d-471cfea2055a}" ma:internalName="TaxCatchAll" ma:showField="CatchAllData" ma:web="4c1ead30-36ad-4162-8210-e86976a050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8ef62d-4042-4b37-a11a-f57aff8aad73">
      <Terms xmlns="http://schemas.microsoft.com/office/infopath/2007/PartnerControls"/>
    </lcf76f155ced4ddcb4097134ff3c332f>
    <TaxCatchAll xmlns="4c1ead30-36ad-4162-8210-e86976a05006" xsi:nil="true"/>
    <SharedWithUsers xmlns="4c1ead30-36ad-4162-8210-e86976a05006">
      <UserInfo>
        <DisplayName/>
        <AccountId xsi:nil="true"/>
        <AccountType/>
      </UserInfo>
    </SharedWithUsers>
  </documentManagement>
</p:properties>
</file>

<file path=customXml/itemProps1.xml><?xml version="1.0" encoding="utf-8"?>
<ds:datastoreItem xmlns:ds="http://schemas.openxmlformats.org/officeDocument/2006/customXml" ds:itemID="{9A65779C-9B2C-4914-A4DF-BFDB019C0EC6}">
  <ds:schemaRefs>
    <ds:schemaRef ds:uri="http://schemas.microsoft.com/sharepoint/v3/contenttype/forms"/>
  </ds:schemaRefs>
</ds:datastoreItem>
</file>

<file path=customXml/itemProps2.xml><?xml version="1.0" encoding="utf-8"?>
<ds:datastoreItem xmlns:ds="http://schemas.openxmlformats.org/officeDocument/2006/customXml" ds:itemID="{B8BB69F2-722C-417C-89E6-C08892EF25AE}"/>
</file>

<file path=customXml/itemProps3.xml><?xml version="1.0" encoding="utf-8"?>
<ds:datastoreItem xmlns:ds="http://schemas.openxmlformats.org/officeDocument/2006/customXml" ds:itemID="{6BF8DF31-2216-47DD-8940-9F40CE5A4384}">
  <ds:schemaRefs>
    <ds:schemaRef ds:uri="http://schemas.microsoft.com/office/2006/metadata/properties"/>
    <ds:schemaRef ds:uri="http://schemas.microsoft.com/office/infopath/2007/PartnerControls"/>
    <ds:schemaRef ds:uri="b2b84137-d239-40aa-a76c-99a49b486ca8"/>
    <ds:schemaRef ds:uri="269357b5-7054-44a4-8894-65cce3a83c7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Kitöltési útmutató</vt:lpstr>
      <vt:lpstr>Költségterv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Unknown Creator</dc:creator>
  <cp:keywords/>
  <dc:description/>
  <cp:lastModifiedBy>Kiss Krisztián</cp:lastModifiedBy>
  <cp:revision/>
  <dcterms:created xsi:type="dcterms:W3CDTF">2022-02-21T15:08:17Z</dcterms:created>
  <dcterms:modified xsi:type="dcterms:W3CDTF">2023-09-28T09:56:14Z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0x0101007B66C64231BEDC489FEF939107921202</vt:lpwstr>
  </property>
  <property fmtid="{D5CDD505-2E9C-101B-9397-08002B2CF9AE}" pid="3" name="MediaServiceImageTags">
    <vt:lpwstr/>
  </property>
  <property fmtid="{D5CDD505-2E9C-101B-9397-08002B2CF9AE}" pid="4" name="Order">
    <vt:r8>13303300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